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75" windowHeight="6090" activeTab="6"/>
  </bookViews>
  <sheets>
    <sheet name="Всичко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<sst xmlns="http://schemas.openxmlformats.org/spreadsheetml/2006/main" count="259" uniqueCount="70">
  <si>
    <t>№</t>
  </si>
  <si>
    <t xml:space="preserve">   Персонал</t>
  </si>
  <si>
    <t xml:space="preserve">   Издръжка</t>
  </si>
  <si>
    <t xml:space="preserve">   Капиталови разходи</t>
  </si>
  <si>
    <t>І.</t>
  </si>
  <si>
    <t>Общо ведомствени разходи:</t>
  </si>
  <si>
    <t>ІІ.</t>
  </si>
  <si>
    <t>Администрирани разходни параграфи по бюджета на ПРБК</t>
  </si>
  <si>
    <t>Общо разходи по бюджета на ПРБК (І.+ІІ.):</t>
  </si>
  <si>
    <t>Разходи по                                                           Програми</t>
  </si>
  <si>
    <t>Общо</t>
  </si>
  <si>
    <t>Численост на щатния персонал</t>
  </si>
  <si>
    <t>Наименование на прихода</t>
  </si>
  <si>
    <t>(в лева)</t>
  </si>
  <si>
    <t>1.</t>
  </si>
  <si>
    <t>Данъчни приходи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</si>
  <si>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</si>
  <si>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</si>
  <si>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</si>
  <si>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</si>
  <si>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</si>
  <si>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</si>
  <si>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</si>
  <si>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</si>
  <si>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</si>
  <si>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Помощи, дарения и други безвъзмездно получени суми</t>
  </si>
  <si>
    <t>2.4.</t>
  </si>
  <si>
    <t>Държавни такси</t>
  </si>
  <si>
    <t>2.5.</t>
  </si>
  <si>
    <t>Внесени ДДС и др.данъци върху продажбите</t>
  </si>
  <si>
    <t>2.6.</t>
  </si>
  <si>
    <t>Постъпления от продажба на нефинансови активи</t>
  </si>
  <si>
    <t>3.1.</t>
  </si>
  <si>
    <t>3.2.</t>
  </si>
  <si>
    <t>Текущи дарения, помощи и др.безвъзмездно получени суми от други международни организации</t>
  </si>
  <si>
    <t>3.3.</t>
  </si>
  <si>
    <t>ОБЩО</t>
  </si>
  <si>
    <t>3.4.</t>
  </si>
  <si>
    <t>Текущи дарения, помощи и др.безвъзмездно получени суми от страната</t>
  </si>
  <si>
    <t>3.5.</t>
  </si>
  <si>
    <t>………………………………</t>
  </si>
  <si>
    <t>Уточнен план</t>
  </si>
  <si>
    <t xml:space="preserve">      Отчет към 31 март</t>
  </si>
  <si>
    <t>Отчет към 30 юни</t>
  </si>
  <si>
    <t>Отчет към 30 септември</t>
  </si>
  <si>
    <t>Отчет към 31 декември</t>
  </si>
  <si>
    <t>Програма 3:Намаляване на вредните емисии в атмосферата и подобряване качеството на атмосферния въздух</t>
  </si>
  <si>
    <t>Програма 4: Съхраняване, укрепване и възстановяване на екосистеми, местообитания, видове и генетичните им ресурси</t>
  </si>
  <si>
    <t>Програма 5: Национална система за мониторинг на околната среда и информационна обезпеченост</t>
  </si>
  <si>
    <t>2.7.</t>
  </si>
  <si>
    <t>Приходи от концесии</t>
  </si>
  <si>
    <t>3.6.</t>
  </si>
  <si>
    <t>Капиталови дарения, помощи и др.безвъзмездно получени суми от страната</t>
  </si>
  <si>
    <t>Капиталови дарения, помощи и др.безвъзмездно получени суми от ЕС</t>
  </si>
  <si>
    <t>Текущи  дарения, помощи и др. безвъзмездно получени суми от други държави</t>
  </si>
  <si>
    <t>Капиталови  дарения, помощи и др.безвъзмездно получени суми от други държави</t>
  </si>
  <si>
    <t>Закон 2012</t>
  </si>
  <si>
    <t>Програма 1: Оценка, управление и опазване на водите на Република България</t>
  </si>
  <si>
    <t>Програма 2: Интегрирана система за управление на отпадъците, опазване на земните недра и почвите</t>
  </si>
  <si>
    <t>Програма 6: Информиране, участие на обществеността в процеса на вземане на решения и прилагане на механизмите за контрол</t>
  </si>
  <si>
    <t>Програма 7:Оценка и управление на въздействието върху околната среда</t>
  </si>
  <si>
    <t>Програма 8:Управление на дейностите по изменение на климата</t>
  </si>
  <si>
    <t>Програма 9:АДМИНИСТРАЦИЯ</t>
  </si>
  <si>
    <t>Предоставени помощи за чужбина</t>
  </si>
  <si>
    <t>Разходи ПУДООС</t>
  </si>
  <si>
    <t>Дата:15.01.2013 г.</t>
  </si>
  <si>
    <t>Гл. счетоводител: /Иванка Каменска /</t>
  </si>
  <si>
    <t>Директор:  /Валя Атанасова/</t>
  </si>
  <si>
    <t>РЕГИОНАЛНА ИНСПЕКЦИЯ ПО ОКОЛНАТА СРЕДА И ВОДИТЕ - ПЛОВДИВ</t>
  </si>
  <si>
    <t>гр. Пловдив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</si>
</sst>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9"/>
      <name val="Georgia"/>
      <family val="1"/>
    </font>
    <font>
      <sz val="9"/>
      <name val="Georgia"/>
      <family val="1"/>
    </font>
    <font>
      <i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u val="single"/>
      <sz val="10"/>
      <name val="Georgia"/>
      <family val="1"/>
    </font>
    <font>
      <sz val="10"/>
      <name val="Georgia"/>
      <family val="1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justify" vertical="top" wrapText="1"/>
    </xf>
    <xf numFmtId="0" fontId="1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justify" wrapText="1"/>
    </xf>
    <xf numFmtId="0" fontId="1" fillId="0" borderId="0" xfId="0" applyFont="1" applyAlignment="1">
      <alignment/>
    </xf>
    <xf numFmtId="0" fontId="2" fillId="33" borderId="17" xfId="0" applyFont="1" applyFill="1" applyBorder="1" applyAlignment="1">
      <alignment horizontal="justify" vertical="top" wrapText="1"/>
    </xf>
    <xf numFmtId="0" fontId="3" fillId="0" borderId="17" xfId="0" applyFont="1" applyBorder="1" applyAlignment="1">
      <alignment horizontal="justify" vertical="top" wrapText="1"/>
    </xf>
    <xf numFmtId="0" fontId="1" fillId="33" borderId="12" xfId="0" applyFont="1" applyFill="1" applyBorder="1" applyAlignment="1" quotePrefix="1">
      <alignment horizontal="center"/>
    </xf>
    <xf numFmtId="0" fontId="2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 quotePrefix="1">
      <alignment horizontal="left" vertical="top" wrapText="1"/>
    </xf>
    <xf numFmtId="0" fontId="2" fillId="0" borderId="17" xfId="0" applyFont="1" applyBorder="1" applyAlignment="1" quotePrefix="1">
      <alignment horizontal="left" vertical="top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justify" wrapText="1"/>
    </xf>
    <xf numFmtId="0" fontId="2" fillId="0" borderId="17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top" wrapText="1"/>
    </xf>
    <xf numFmtId="16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5" fillId="0" borderId="17" xfId="0" applyNumberFormat="1" applyFont="1" applyFill="1" applyBorder="1" applyAlignment="1">
      <alignment horizontal="center" vertical="center" wrapText="1"/>
    </xf>
    <xf numFmtId="3" fontId="4" fillId="33" borderId="17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3" fillId="33" borderId="17" xfId="0" applyNumberFormat="1" applyFont="1" applyFill="1" applyBorder="1" applyAlignment="1">
      <alignment vertical="top" wrapText="1"/>
    </xf>
    <xf numFmtId="3" fontId="4" fillId="0" borderId="17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vertical="top" wrapText="1"/>
    </xf>
    <xf numFmtId="3" fontId="2" fillId="33" borderId="17" xfId="0" applyNumberFormat="1" applyFont="1" applyFill="1" applyBorder="1" applyAlignment="1">
      <alignment vertical="top" wrapText="1"/>
    </xf>
    <xf numFmtId="3" fontId="4" fillId="34" borderId="17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4" fillId="0" borderId="16" xfId="0" applyNumberFormat="1" applyFont="1" applyBorder="1" applyAlignment="1">
      <alignment horizontal="justify" vertical="top" wrapText="1"/>
    </xf>
    <xf numFmtId="3" fontId="6" fillId="0" borderId="16" xfId="0" applyNumberFormat="1" applyFont="1" applyBorder="1" applyAlignment="1">
      <alignment horizontal="justify" vertical="top" wrapText="1"/>
    </xf>
    <xf numFmtId="0" fontId="2" fillId="0" borderId="17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vertical="top" wrapText="1"/>
    </xf>
    <xf numFmtId="3" fontId="18" fillId="35" borderId="18" xfId="0" applyNumberFormat="1" applyFont="1" applyFill="1" applyBorder="1" applyAlignment="1">
      <alignment horizontal="center" vertical="center" wrapText="1"/>
    </xf>
    <xf numFmtId="3" fontId="18" fillId="35" borderId="19" xfId="0" applyNumberFormat="1" applyFont="1" applyFill="1" applyBorder="1" applyAlignment="1">
      <alignment horizontal="center" vertical="center" wrapText="1"/>
    </xf>
    <xf numFmtId="3" fontId="18" fillId="35" borderId="2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horizontal="center" vertical="top" wrapText="1"/>
    </xf>
    <xf numFmtId="3" fontId="2" fillId="0" borderId="17" xfId="0" applyNumberFormat="1" applyFont="1" applyBorder="1" applyAlignment="1">
      <alignment horizontal="center" vertical="top" wrapText="1"/>
    </xf>
    <xf numFmtId="3" fontId="2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</xdr:colOff>
      <xdr:row>0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123825</xdr:colOff>
      <xdr:row>0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143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8515625" style="1" customWidth="1"/>
    <col min="2" max="2" width="31.28125" style="0" customWidth="1"/>
    <col min="3" max="3" width="10.140625" style="0" customWidth="1"/>
    <col min="4" max="4" width="10.421875" style="0" customWidth="1"/>
    <col min="5" max="6" width="12.00390625" style="21" customWidth="1"/>
    <col min="7" max="7" width="12.57421875" style="21" customWidth="1"/>
    <col min="8" max="8" width="12.00390625" style="21" customWidth="1"/>
  </cols>
  <sheetData>
    <row r="1" spans="1:256" ht="13.5" thickBot="1">
      <c r="A1" s="70" t="s">
        <v>68</v>
      </c>
      <c r="B1" s="71"/>
      <c r="C1" s="71"/>
      <c r="D1" s="71"/>
      <c r="E1" s="71"/>
      <c r="F1" s="71"/>
      <c r="G1" s="71"/>
      <c r="H1" s="72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ht="13.5" thickBot="1"/>
    <row r="3" spans="1:8" ht="27" customHeight="1">
      <c r="A3" s="2" t="s">
        <v>0</v>
      </c>
      <c r="B3" s="3" t="s">
        <v>9</v>
      </c>
      <c r="C3" s="76" t="s">
        <v>56</v>
      </c>
      <c r="D3" s="76" t="s">
        <v>41</v>
      </c>
      <c r="E3" s="73" t="s">
        <v>42</v>
      </c>
      <c r="F3" s="73" t="s">
        <v>43</v>
      </c>
      <c r="G3" s="73" t="s">
        <v>44</v>
      </c>
      <c r="H3" s="73" t="s">
        <v>45</v>
      </c>
    </row>
    <row r="4" spans="1:8" ht="51" customHeight="1">
      <c r="A4" s="4"/>
      <c r="B4" s="22" t="s">
        <v>10</v>
      </c>
      <c r="C4" s="77"/>
      <c r="D4" s="77"/>
      <c r="E4" s="74"/>
      <c r="F4" s="74"/>
      <c r="G4" s="74"/>
      <c r="H4" s="74"/>
    </row>
    <row r="5" spans="1:8" ht="13.5" customHeight="1" thickBot="1">
      <c r="A5" s="5"/>
      <c r="B5" s="6" t="s">
        <v>13</v>
      </c>
      <c r="C5" s="78"/>
      <c r="D5" s="78"/>
      <c r="E5" s="75"/>
      <c r="F5" s="75"/>
      <c r="G5" s="75"/>
      <c r="H5" s="75"/>
    </row>
    <row r="6" spans="1:10" ht="13.5">
      <c r="A6" s="7"/>
      <c r="B6" s="8"/>
      <c r="C6" s="9"/>
      <c r="D6" s="9"/>
      <c r="E6" s="20"/>
      <c r="F6" s="20"/>
      <c r="G6" s="20"/>
      <c r="H6" s="20"/>
      <c r="J6" s="23"/>
    </row>
    <row r="7" spans="1:8" s="13" customFormat="1" ht="13.5">
      <c r="A7" s="11" t="s">
        <v>4</v>
      </c>
      <c r="B7" s="12" t="s">
        <v>5</v>
      </c>
      <c r="C7" s="60">
        <f aca="true" t="shared" si="0" ref="C7:H7">SUM(C8:C10)</f>
        <v>566916</v>
      </c>
      <c r="D7" s="60">
        <f t="shared" si="0"/>
        <v>611851</v>
      </c>
      <c r="E7" s="60">
        <f t="shared" si="0"/>
        <v>110668</v>
      </c>
      <c r="F7" s="60">
        <f t="shared" si="0"/>
        <v>252241</v>
      </c>
      <c r="G7" s="60">
        <f t="shared" si="0"/>
        <v>413522</v>
      </c>
      <c r="H7" s="60">
        <f t="shared" si="0"/>
        <v>605337</v>
      </c>
    </row>
    <row r="8" spans="1:10" ht="12.75">
      <c r="A8" s="11"/>
      <c r="B8" s="14" t="s">
        <v>1</v>
      </c>
      <c r="C8" s="49">
        <f>SUM(1:9!C8)</f>
        <v>450694</v>
      </c>
      <c r="D8" s="49">
        <f>SUM(1:9!D8)</f>
        <v>480745</v>
      </c>
      <c r="E8" s="49">
        <f>SUM(1:9!E8)</f>
        <v>89062</v>
      </c>
      <c r="F8" s="49">
        <f>SUM(1:9!F8)</f>
        <v>200801</v>
      </c>
      <c r="G8" s="49">
        <f>SUM(1:9!G8)</f>
        <v>337672</v>
      </c>
      <c r="H8" s="49">
        <f>SUM(1:9!H8)</f>
        <v>475156</v>
      </c>
      <c r="J8" s="13"/>
    </row>
    <row r="9" spans="1:10" ht="12.75">
      <c r="A9" s="11"/>
      <c r="B9" s="14" t="s">
        <v>2</v>
      </c>
      <c r="C9" s="49">
        <f>SUM(1:9!C9)</f>
        <v>116222</v>
      </c>
      <c r="D9" s="49">
        <f>SUM(1:9!D9)</f>
        <v>128106</v>
      </c>
      <c r="E9" s="49">
        <f>SUM(1:9!E9)</f>
        <v>21606</v>
      </c>
      <c r="F9" s="49">
        <f>SUM(1:9!F9)</f>
        <v>51440</v>
      </c>
      <c r="G9" s="49">
        <f>SUM(1:9!G9)</f>
        <v>75850</v>
      </c>
      <c r="H9" s="49">
        <f>SUM(1:9!H9)</f>
        <v>127966</v>
      </c>
      <c r="J9" s="13"/>
    </row>
    <row r="10" spans="1:10" ht="12.75">
      <c r="A10" s="11"/>
      <c r="B10" s="14" t="s">
        <v>3</v>
      </c>
      <c r="C10" s="49">
        <f>SUM(1:9!C10)</f>
        <v>0</v>
      </c>
      <c r="D10" s="49">
        <f>SUM(1:9!D10)</f>
        <v>3000</v>
      </c>
      <c r="E10" s="49">
        <f>SUM(1:9!E10)</f>
        <v>0</v>
      </c>
      <c r="F10" s="49">
        <f>SUM(1:9!F10)</f>
        <v>0</v>
      </c>
      <c r="G10" s="49">
        <f>SUM(1:9!G10)</f>
        <v>0</v>
      </c>
      <c r="H10" s="49">
        <f>SUM(1:9!H10)</f>
        <v>2215</v>
      </c>
      <c r="J10" s="13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9">
        <f>SUM(1:9!C12)</f>
        <v>0</v>
      </c>
      <c r="D12" s="69">
        <f>SUM(1:9!D12)</f>
        <v>14884</v>
      </c>
      <c r="E12" s="69">
        <f>SUM(1:9!E12)</f>
        <v>0</v>
      </c>
      <c r="F12" s="69">
        <f>SUM(1:9!F12)</f>
        <v>7700</v>
      </c>
      <c r="G12" s="69">
        <f>SUM(1:9!G12)</f>
        <v>8220</v>
      </c>
      <c r="H12" s="69">
        <f>SUM(1:9!H12)</f>
        <v>14884</v>
      </c>
    </row>
    <row r="13" spans="1:8" s="13" customFormat="1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49">
        <f>SUM(1:9!C14)</f>
        <v>0</v>
      </c>
      <c r="D14" s="49">
        <f>SUM(1:9!D14)</f>
        <v>0</v>
      </c>
      <c r="E14" s="49">
        <f>SUM(1:9!E14)</f>
        <v>0</v>
      </c>
      <c r="F14" s="49">
        <f>SUM(1:9!F14)</f>
        <v>0</v>
      </c>
      <c r="G14" s="49">
        <f>SUM(1:9!G14)</f>
        <v>0</v>
      </c>
      <c r="H14" s="49">
        <f>SUM(1:9!H14)</f>
        <v>0</v>
      </c>
    </row>
    <row r="15" spans="1:8" ht="12.75">
      <c r="A15" s="4"/>
      <c r="B15" s="10"/>
      <c r="C15" s="49">
        <f>SUM(1:9!C15)</f>
        <v>0</v>
      </c>
      <c r="D15" s="49">
        <f>SUM(1:9!D15)</f>
        <v>0</v>
      </c>
      <c r="E15" s="49">
        <f>SUM(1:9!E15)</f>
        <v>0</v>
      </c>
      <c r="F15" s="49">
        <f>SUM(1:9!F15)</f>
        <v>0</v>
      </c>
      <c r="G15" s="49">
        <f>SUM(1:9!G15)</f>
        <v>0</v>
      </c>
      <c r="H15" s="49">
        <f>SUM(1:9!H15)</f>
        <v>0</v>
      </c>
    </row>
    <row r="16" spans="1:8" ht="12.75">
      <c r="A16" s="4"/>
      <c r="B16" s="10"/>
      <c r="C16" s="49">
        <f>SUM(1:9!C16)</f>
        <v>0</v>
      </c>
      <c r="D16" s="49">
        <f>SUM(1:9!D16)</f>
        <v>0</v>
      </c>
      <c r="E16" s="49">
        <f>SUM(1:9!E16)</f>
        <v>0</v>
      </c>
      <c r="F16" s="49">
        <f>SUM(1:9!F16)</f>
        <v>0</v>
      </c>
      <c r="G16" s="49">
        <f>SUM(1:9!G16)</f>
        <v>0</v>
      </c>
      <c r="H16" s="49">
        <f>SUM(1:9!H16)</f>
        <v>0</v>
      </c>
    </row>
    <row r="17" spans="1:8" ht="12.75">
      <c r="A17" s="4"/>
      <c r="B17" s="10"/>
      <c r="C17" s="49">
        <f>SUM(1:9!C17)</f>
        <v>0</v>
      </c>
      <c r="D17" s="49">
        <f>SUM(1:9!D17)</f>
        <v>0</v>
      </c>
      <c r="E17" s="49">
        <f>SUM(1:9!E17)</f>
        <v>0</v>
      </c>
      <c r="F17" s="49">
        <f>SUM(1:9!F17)</f>
        <v>0</v>
      </c>
      <c r="G17" s="49">
        <f>SUM(1:9!G17)</f>
        <v>0</v>
      </c>
      <c r="H17" s="49">
        <f>SUM(1:9!H17)</f>
        <v>0</v>
      </c>
    </row>
    <row r="18" spans="1:8" s="13" customFormat="1" ht="25.5">
      <c r="A18" s="11"/>
      <c r="B18" s="18" t="s">
        <v>8</v>
      </c>
      <c r="C18" s="63">
        <f aca="true" t="shared" si="2" ref="C18:H18">SUM(C7+C13)</f>
        <v>566916</v>
      </c>
      <c r="D18" s="63">
        <f t="shared" si="2"/>
        <v>611851</v>
      </c>
      <c r="E18" s="63">
        <f t="shared" si="2"/>
        <v>110668</v>
      </c>
      <c r="F18" s="63">
        <f t="shared" si="2"/>
        <v>252241</v>
      </c>
      <c r="G18" s="63">
        <f t="shared" si="2"/>
        <v>413522</v>
      </c>
      <c r="H18" s="63">
        <f t="shared" si="2"/>
        <v>605337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f>SUM(1:9!C20)</f>
        <v>41</v>
      </c>
      <c r="D20" s="49">
        <f>SUM(1:9!D20)</f>
        <v>41</v>
      </c>
      <c r="E20" s="49">
        <f>SUM(1:9!E20)</f>
        <v>34</v>
      </c>
      <c r="F20" s="49">
        <f>SUM(1:9!F20)</f>
        <v>36</v>
      </c>
      <c r="G20" s="49">
        <f>SUM(1:9!G20)</f>
        <v>37</v>
      </c>
      <c r="H20" s="49">
        <f>SUM(1:9!H20)</f>
        <v>36</v>
      </c>
    </row>
    <row r="21" spans="3:8" ht="13.5" thickBot="1">
      <c r="C21" s="65"/>
      <c r="D21" s="65"/>
      <c r="E21" s="51"/>
      <c r="F21" s="51"/>
      <c r="G21" s="51"/>
      <c r="H21" s="51"/>
    </row>
    <row r="22" spans="1:8" ht="13.5" customHeight="1">
      <c r="A22" s="34" t="s">
        <v>0</v>
      </c>
      <c r="B22" s="3" t="s">
        <v>12</v>
      </c>
      <c r="C22" s="82" t="s">
        <v>56</v>
      </c>
      <c r="D22" s="82" t="s">
        <v>41</v>
      </c>
      <c r="E22" s="79" t="s">
        <v>42</v>
      </c>
      <c r="F22" s="79" t="s">
        <v>43</v>
      </c>
      <c r="G22" s="79" t="s">
        <v>44</v>
      </c>
      <c r="H22" s="79" t="s">
        <v>45</v>
      </c>
    </row>
    <row r="23" spans="1:8" ht="13.5">
      <c r="A23" s="35"/>
      <c r="B23" s="36" t="s">
        <v>13</v>
      </c>
      <c r="C23" s="83"/>
      <c r="D23" s="83"/>
      <c r="E23" s="80"/>
      <c r="F23" s="80"/>
      <c r="G23" s="80"/>
      <c r="H23" s="80"/>
    </row>
    <row r="24" spans="1:8" ht="14.25" thickBot="1">
      <c r="A24" s="37"/>
      <c r="B24" s="6"/>
      <c r="C24" s="84"/>
      <c r="D24" s="84"/>
      <c r="E24" s="81"/>
      <c r="F24" s="81"/>
      <c r="G24" s="81"/>
      <c r="H24" s="81"/>
    </row>
    <row r="25" spans="1:8" ht="13.5">
      <c r="A25" s="38"/>
      <c r="B25" s="8"/>
      <c r="C25" s="66"/>
      <c r="D25" s="66"/>
      <c r="E25" s="67"/>
      <c r="F25" s="67"/>
      <c r="G25" s="67"/>
      <c r="H25" s="67"/>
    </row>
    <row r="26" spans="1:8" ht="13.5">
      <c r="A26" s="39" t="s">
        <v>14</v>
      </c>
      <c r="B26" s="40" t="s">
        <v>15</v>
      </c>
      <c r="C26" s="63"/>
      <c r="D26" s="63"/>
      <c r="E26" s="60"/>
      <c r="F26" s="60"/>
      <c r="G26" s="60"/>
      <c r="H26" s="60"/>
    </row>
    <row r="27" spans="1:8" ht="12.75">
      <c r="A27" s="39"/>
      <c r="B27" s="41"/>
      <c r="C27" s="49"/>
      <c r="D27" s="49"/>
      <c r="E27" s="49"/>
      <c r="F27" s="49"/>
      <c r="G27" s="49"/>
      <c r="H27" s="49"/>
    </row>
    <row r="28" spans="1:8" ht="13.5">
      <c r="A28" s="39" t="s">
        <v>16</v>
      </c>
      <c r="B28" s="42" t="s">
        <v>17</v>
      </c>
      <c r="C28" s="63">
        <f aca="true" t="shared" si="3" ref="C28:H28">SUM(C29:C35)</f>
        <v>339500</v>
      </c>
      <c r="D28" s="63">
        <f t="shared" si="3"/>
        <v>339500</v>
      </c>
      <c r="E28" s="63">
        <f t="shared" si="3"/>
        <v>30108</v>
      </c>
      <c r="F28" s="63">
        <f t="shared" si="3"/>
        <v>64830</v>
      </c>
      <c r="G28" s="63">
        <f t="shared" si="3"/>
        <v>46069</v>
      </c>
      <c r="H28" s="63">
        <f t="shared" si="3"/>
        <v>83760</v>
      </c>
    </row>
    <row r="29" spans="1:8" ht="12.75">
      <c r="A29" s="39" t="s">
        <v>18</v>
      </c>
      <c r="B29" s="43" t="s">
        <v>19</v>
      </c>
      <c r="C29" s="49">
        <v>5000</v>
      </c>
      <c r="D29" s="49">
        <v>5000</v>
      </c>
      <c r="E29" s="49">
        <v>300</v>
      </c>
      <c r="F29" s="49">
        <v>800</v>
      </c>
      <c r="G29" s="49">
        <v>800</v>
      </c>
      <c r="H29" s="49">
        <v>1190</v>
      </c>
    </row>
    <row r="30" spans="1:8" ht="12.75">
      <c r="A30" s="39" t="s">
        <v>20</v>
      </c>
      <c r="B30" s="43" t="s">
        <v>27</v>
      </c>
      <c r="C30" s="49">
        <v>290400</v>
      </c>
      <c r="D30" s="49">
        <v>290400</v>
      </c>
      <c r="E30" s="49">
        <v>32912</v>
      </c>
      <c r="F30" s="49">
        <v>64143</v>
      </c>
      <c r="G30" s="49">
        <v>92889</v>
      </c>
      <c r="H30" s="49">
        <v>129126</v>
      </c>
    </row>
    <row r="31" spans="1:8" ht="12.75">
      <c r="A31" s="39" t="s">
        <v>22</v>
      </c>
      <c r="B31" s="43" t="s">
        <v>21</v>
      </c>
      <c r="C31" s="49">
        <v>44100</v>
      </c>
      <c r="D31" s="49">
        <v>44100</v>
      </c>
      <c r="E31" s="49">
        <v>10953</v>
      </c>
      <c r="F31" s="49">
        <v>24464</v>
      </c>
      <c r="G31" s="49">
        <v>51538</v>
      </c>
      <c r="H31" s="49">
        <v>63064</v>
      </c>
    </row>
    <row r="32" spans="1:8" ht="12.75">
      <c r="A32" s="46" t="s">
        <v>26</v>
      </c>
      <c r="B32" s="43" t="s">
        <v>23</v>
      </c>
      <c r="C32" s="49"/>
      <c r="D32" s="49"/>
      <c r="E32" s="49">
        <v>-14057</v>
      </c>
      <c r="F32" s="49">
        <v>-24577</v>
      </c>
      <c r="G32" s="49">
        <v>-99158</v>
      </c>
      <c r="H32" s="49">
        <v>-109620</v>
      </c>
    </row>
    <row r="33" spans="1:8" ht="25.5">
      <c r="A33" s="46" t="s">
        <v>28</v>
      </c>
      <c r="B33" s="43" t="s">
        <v>29</v>
      </c>
      <c r="C33" s="49"/>
      <c r="D33" s="49"/>
      <c r="E33" s="49"/>
      <c r="F33" s="49"/>
      <c r="G33" s="49"/>
      <c r="H33" s="49"/>
    </row>
    <row r="34" spans="1:8" ht="25.5">
      <c r="A34" s="46" t="s">
        <v>30</v>
      </c>
      <c r="B34" s="43" t="s">
        <v>31</v>
      </c>
      <c r="C34" s="49"/>
      <c r="D34" s="49"/>
      <c r="E34" s="49"/>
      <c r="F34" s="49"/>
      <c r="G34" s="49"/>
      <c r="H34" s="49"/>
    </row>
    <row r="35" spans="1:8" ht="12.75">
      <c r="A35" s="46" t="s">
        <v>49</v>
      </c>
      <c r="B35" s="43" t="s">
        <v>50</v>
      </c>
      <c r="C35" s="49"/>
      <c r="D35" s="49"/>
      <c r="E35" s="49"/>
      <c r="F35" s="49"/>
      <c r="G35" s="49"/>
      <c r="H35" s="49"/>
    </row>
    <row r="36" spans="1:8" ht="27">
      <c r="A36" s="39" t="s">
        <v>24</v>
      </c>
      <c r="B36" s="42" t="s">
        <v>25</v>
      </c>
      <c r="C36" s="63">
        <f aca="true" t="shared" si="4" ref="C36:H36">SUM(C37:C42)</f>
        <v>0</v>
      </c>
      <c r="D36" s="63">
        <f t="shared" si="4"/>
        <v>0</v>
      </c>
      <c r="E36" s="63">
        <f t="shared" si="4"/>
        <v>0</v>
      </c>
      <c r="F36" s="63">
        <f t="shared" si="4"/>
        <v>0</v>
      </c>
      <c r="G36" s="63">
        <f t="shared" si="4"/>
        <v>0</v>
      </c>
      <c r="H36" s="63">
        <f t="shared" si="4"/>
        <v>0</v>
      </c>
    </row>
    <row r="37" spans="1:8" ht="38.25">
      <c r="A37" s="46" t="s">
        <v>32</v>
      </c>
      <c r="B37" s="43" t="s">
        <v>38</v>
      </c>
      <c r="C37" s="49"/>
      <c r="D37" s="49"/>
      <c r="E37" s="49"/>
      <c r="F37" s="49"/>
      <c r="G37" s="49"/>
      <c r="H37" s="49"/>
    </row>
    <row r="38" spans="1:8" ht="38.25">
      <c r="A38" s="68" t="s">
        <v>33</v>
      </c>
      <c r="B38" s="43" t="s">
        <v>52</v>
      </c>
      <c r="C38" s="49"/>
      <c r="D38" s="49"/>
      <c r="E38" s="49"/>
      <c r="F38" s="49"/>
      <c r="G38" s="49"/>
      <c r="H38" s="49"/>
    </row>
    <row r="39" spans="1:8" ht="38.25">
      <c r="A39" s="46" t="s">
        <v>35</v>
      </c>
      <c r="B39" s="43" t="s">
        <v>53</v>
      </c>
      <c r="C39" s="49"/>
      <c r="D39" s="49"/>
      <c r="E39" s="49"/>
      <c r="F39" s="49"/>
      <c r="G39" s="49"/>
      <c r="H39" s="49"/>
    </row>
    <row r="40" spans="1:8" ht="38.25">
      <c r="A40" s="39" t="s">
        <v>37</v>
      </c>
      <c r="B40" s="43" t="s">
        <v>54</v>
      </c>
      <c r="C40" s="49"/>
      <c r="D40" s="49"/>
      <c r="E40" s="49"/>
      <c r="F40" s="49"/>
      <c r="G40" s="49"/>
      <c r="H40" s="49"/>
    </row>
    <row r="41" spans="1:8" ht="38.25">
      <c r="A41" s="39" t="s">
        <v>39</v>
      </c>
      <c r="B41" s="43" t="s">
        <v>55</v>
      </c>
      <c r="C41" s="49"/>
      <c r="D41" s="49"/>
      <c r="E41" s="49"/>
      <c r="F41" s="49"/>
      <c r="G41" s="49"/>
      <c r="H41" s="49"/>
    </row>
    <row r="42" spans="1:8" ht="38.25">
      <c r="A42" s="39" t="s">
        <v>51</v>
      </c>
      <c r="B42" s="43" t="s">
        <v>34</v>
      </c>
      <c r="C42" s="49"/>
      <c r="D42" s="49"/>
      <c r="E42" s="49"/>
      <c r="F42" s="49"/>
      <c r="G42" s="49"/>
      <c r="H42" s="49"/>
    </row>
    <row r="43" spans="1:8" ht="12.75">
      <c r="A43" s="39"/>
      <c r="B43" s="41" t="s">
        <v>36</v>
      </c>
      <c r="C43" s="63">
        <f aca="true" t="shared" si="5" ref="C43:H43">SUM(C26+C28+C36)</f>
        <v>339500</v>
      </c>
      <c r="D43" s="63">
        <f t="shared" si="5"/>
        <v>339500</v>
      </c>
      <c r="E43" s="63">
        <f t="shared" si="5"/>
        <v>30108</v>
      </c>
      <c r="F43" s="63">
        <f t="shared" si="5"/>
        <v>64830</v>
      </c>
      <c r="G43" s="63">
        <f t="shared" si="5"/>
        <v>46069</v>
      </c>
      <c r="H43" s="63">
        <f t="shared" si="5"/>
        <v>83760</v>
      </c>
    </row>
    <row r="44" spans="1:8" ht="8.25" customHeight="1">
      <c r="A44" s="44"/>
      <c r="B44" s="45"/>
      <c r="C44" s="47"/>
      <c r="D44" s="47"/>
      <c r="E44" s="47"/>
      <c r="F44" s="47"/>
      <c r="G44" s="47"/>
      <c r="H44" s="47"/>
    </row>
    <row r="45" spans="1:9" ht="13.5">
      <c r="A45" s="44"/>
      <c r="B45" s="50" t="s">
        <v>69</v>
      </c>
      <c r="C45" s="50"/>
      <c r="D45" s="53"/>
      <c r="E45" s="53"/>
      <c r="F45" s="54"/>
      <c r="G45" s="51"/>
      <c r="H45" s="51"/>
      <c r="I45" s="52"/>
    </row>
    <row r="46" spans="1:9" ht="18" customHeight="1">
      <c r="A46" s="44"/>
      <c r="B46" s="50" t="s">
        <v>65</v>
      </c>
      <c r="C46" s="50"/>
      <c r="D46" s="53"/>
      <c r="E46" s="53"/>
      <c r="F46" s="54"/>
      <c r="G46" s="51"/>
      <c r="H46" s="54"/>
      <c r="I46" s="52"/>
    </row>
    <row r="47" spans="1:9" ht="18" customHeight="1">
      <c r="A47" s="44"/>
      <c r="B47" s="55"/>
      <c r="C47" s="56"/>
      <c r="D47" s="53"/>
      <c r="E47" s="53"/>
      <c r="F47" s="57"/>
      <c r="G47" s="51"/>
      <c r="H47" s="54"/>
      <c r="I47" s="52"/>
    </row>
    <row r="48" spans="1:9" ht="12.75">
      <c r="A48" s="44"/>
      <c r="B48" s="55"/>
      <c r="C48" s="56"/>
      <c r="D48" s="53" t="s">
        <v>67</v>
      </c>
      <c r="E48" s="53"/>
      <c r="F48" s="54"/>
      <c r="G48" s="51"/>
      <c r="H48" s="54" t="s">
        <v>40</v>
      </c>
      <c r="I48" s="52"/>
    </row>
    <row r="49" spans="2:9" ht="21" customHeight="1">
      <c r="B49" s="55"/>
      <c r="C49" s="56"/>
      <c r="D49" s="56"/>
      <c r="E49" s="53"/>
      <c r="F49" s="54"/>
      <c r="G49" s="51"/>
      <c r="H49" s="54"/>
      <c r="I49" s="52"/>
    </row>
    <row r="50" spans="2:9" ht="12.75">
      <c r="B50" s="55"/>
      <c r="C50" s="56"/>
      <c r="D50" s="53" t="s">
        <v>66</v>
      </c>
      <c r="E50" s="56"/>
      <c r="F50" s="51"/>
      <c r="G50" s="51"/>
      <c r="H50" s="54" t="s">
        <v>40</v>
      </c>
      <c r="I50" s="51"/>
    </row>
    <row r="51" spans="2:9" ht="12.75">
      <c r="B51" s="55"/>
      <c r="C51" s="56"/>
      <c r="D51" s="56"/>
      <c r="E51" s="56"/>
      <c r="F51" s="51"/>
      <c r="G51" s="51"/>
      <c r="H51" s="54"/>
      <c r="I51" s="51"/>
    </row>
    <row r="52" spans="2:9" ht="16.5" customHeight="1">
      <c r="B52" s="55"/>
      <c r="C52" s="56"/>
      <c r="D52" s="53"/>
      <c r="E52" s="53"/>
      <c r="F52" s="54"/>
      <c r="G52" s="51"/>
      <c r="H52" s="54"/>
      <c r="I52" s="51"/>
    </row>
    <row r="53" spans="2:9" ht="12.75">
      <c r="B53" s="55"/>
      <c r="C53" s="56"/>
      <c r="D53" s="53"/>
      <c r="E53" s="53"/>
      <c r="F53" s="54"/>
      <c r="G53" s="51"/>
      <c r="H53" s="54"/>
      <c r="I53" s="51"/>
    </row>
    <row r="54" spans="2:9" ht="12.75">
      <c r="B54" s="55"/>
      <c r="C54" s="55"/>
      <c r="D54" s="58"/>
      <c r="E54" s="58"/>
      <c r="F54" s="59"/>
      <c r="I54" s="21"/>
    </row>
    <row r="55" spans="5:9" ht="12.75">
      <c r="E55"/>
      <c r="I55" s="21"/>
    </row>
    <row r="57" spans="3:6" ht="12.75">
      <c r="C57" s="29"/>
      <c r="D57" s="29"/>
      <c r="E57" s="30"/>
      <c r="F57" s="31"/>
    </row>
  </sheetData>
  <sheetProtection/>
  <mergeCells count="44">
    <mergeCell ref="HY1:IF1"/>
    <mergeCell ref="IG1:IN1"/>
    <mergeCell ref="IO1:IV1"/>
    <mergeCell ref="GS1:GZ1"/>
    <mergeCell ref="HA1:HH1"/>
    <mergeCell ref="HI1:HP1"/>
    <mergeCell ref="HQ1:HX1"/>
    <mergeCell ref="EW1:FD1"/>
    <mergeCell ref="FE1:FL1"/>
    <mergeCell ref="FM1:FT1"/>
    <mergeCell ref="FU1:GB1"/>
    <mergeCell ref="GC1:GJ1"/>
    <mergeCell ref="GK1:GR1"/>
    <mergeCell ref="DA1:DH1"/>
    <mergeCell ref="DI1:DP1"/>
    <mergeCell ref="DQ1:DX1"/>
    <mergeCell ref="DY1:EF1"/>
    <mergeCell ref="EG1:EN1"/>
    <mergeCell ref="EO1:EV1"/>
    <mergeCell ref="BE1:BL1"/>
    <mergeCell ref="BM1:BT1"/>
    <mergeCell ref="BU1:CB1"/>
    <mergeCell ref="CC1:CJ1"/>
    <mergeCell ref="CK1:CR1"/>
    <mergeCell ref="CS1:CZ1"/>
    <mergeCell ref="I1:P1"/>
    <mergeCell ref="Q1:X1"/>
    <mergeCell ref="Y1:AF1"/>
    <mergeCell ref="AG1:AN1"/>
    <mergeCell ref="AO1:AV1"/>
    <mergeCell ref="AW1:BD1"/>
    <mergeCell ref="H22:H24"/>
    <mergeCell ref="C22:C24"/>
    <mergeCell ref="E22:E24"/>
    <mergeCell ref="F22:F24"/>
    <mergeCell ref="G22:G24"/>
    <mergeCell ref="D22:D24"/>
    <mergeCell ref="A1:H1"/>
    <mergeCell ref="F3:F5"/>
    <mergeCell ref="G3:G5"/>
    <mergeCell ref="H3:H5"/>
    <mergeCell ref="C3:C5"/>
    <mergeCell ref="E3:E5"/>
    <mergeCell ref="D3:D5"/>
  </mergeCells>
  <printOptions/>
  <pageMargins left="0.28" right="0.17" top="0.22" bottom="0.23" header="0.16" footer="0.23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5"/>
      <c r="B1" s="85"/>
      <c r="C1" s="85"/>
      <c r="D1" s="85"/>
      <c r="E1" s="85"/>
      <c r="F1" s="85"/>
      <c r="G1" s="85"/>
      <c r="H1" s="85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76" t="s">
        <v>56</v>
      </c>
      <c r="D3" s="76" t="s">
        <v>41</v>
      </c>
      <c r="E3" s="73" t="s">
        <v>42</v>
      </c>
      <c r="F3" s="73" t="s">
        <v>43</v>
      </c>
      <c r="G3" s="73" t="s">
        <v>44</v>
      </c>
      <c r="H3" s="73" t="s">
        <v>45</v>
      </c>
    </row>
    <row r="4" spans="1:8" ht="12.75">
      <c r="A4" s="4"/>
      <c r="B4" s="48" t="s">
        <v>62</v>
      </c>
      <c r="C4" s="77"/>
      <c r="D4" s="77"/>
      <c r="E4" s="74"/>
      <c r="F4" s="74"/>
      <c r="G4" s="74"/>
      <c r="H4" s="74"/>
    </row>
    <row r="5" spans="1:8" ht="14.25" thickBot="1">
      <c r="A5" s="5"/>
      <c r="B5" s="6" t="s">
        <v>13</v>
      </c>
      <c r="C5" s="78"/>
      <c r="D5" s="78"/>
      <c r="E5" s="75"/>
      <c r="F5" s="75"/>
      <c r="G5" s="75"/>
      <c r="H5" s="7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170186</v>
      </c>
      <c r="D7" s="60">
        <f t="shared" si="0"/>
        <v>198819</v>
      </c>
      <c r="E7" s="60">
        <f t="shared" si="0"/>
        <v>41254</v>
      </c>
      <c r="F7" s="60">
        <f t="shared" si="0"/>
        <v>87797</v>
      </c>
      <c r="G7" s="60">
        <f t="shared" si="0"/>
        <v>147085</v>
      </c>
      <c r="H7" s="60">
        <f t="shared" si="0"/>
        <v>195977</v>
      </c>
    </row>
    <row r="8" spans="1:8" ht="12.75">
      <c r="A8" s="11"/>
      <c r="B8" s="14" t="s">
        <v>1</v>
      </c>
      <c r="C8" s="49">
        <v>117354</v>
      </c>
      <c r="D8" s="49">
        <v>142987</v>
      </c>
      <c r="E8" s="49">
        <v>24785</v>
      </c>
      <c r="F8" s="49">
        <v>59405</v>
      </c>
      <c r="G8" s="49">
        <v>100518</v>
      </c>
      <c r="H8" s="49">
        <v>140930</v>
      </c>
    </row>
    <row r="9" spans="1:8" ht="12.75">
      <c r="A9" s="11"/>
      <c r="B9" s="14" t="s">
        <v>2</v>
      </c>
      <c r="C9" s="49">
        <v>52832</v>
      </c>
      <c r="D9" s="49">
        <v>52832</v>
      </c>
      <c r="E9" s="49">
        <v>16469</v>
      </c>
      <c r="F9" s="49">
        <v>28392</v>
      </c>
      <c r="G9" s="49">
        <v>46567</v>
      </c>
      <c r="H9" s="49">
        <v>52832</v>
      </c>
    </row>
    <row r="10" spans="1:8" ht="12.75">
      <c r="A10" s="11"/>
      <c r="B10" s="14" t="s">
        <v>3</v>
      </c>
      <c r="C10" s="49"/>
      <c r="D10" s="49">
        <v>3000</v>
      </c>
      <c r="E10" s="49"/>
      <c r="F10" s="49"/>
      <c r="G10" s="49"/>
      <c r="H10" s="49">
        <v>2215</v>
      </c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170186</v>
      </c>
      <c r="D18" s="63">
        <f t="shared" si="2"/>
        <v>198819</v>
      </c>
      <c r="E18" s="63">
        <f t="shared" si="2"/>
        <v>41254</v>
      </c>
      <c r="F18" s="63">
        <f t="shared" si="2"/>
        <v>87797</v>
      </c>
      <c r="G18" s="63">
        <f t="shared" si="2"/>
        <v>147085</v>
      </c>
      <c r="H18" s="63">
        <f t="shared" si="2"/>
        <v>195977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10</v>
      </c>
      <c r="D20" s="49">
        <v>10</v>
      </c>
      <c r="E20" s="49">
        <v>10</v>
      </c>
      <c r="F20" s="49">
        <v>10</v>
      </c>
      <c r="G20" s="49">
        <v>10</v>
      </c>
      <c r="H20" s="49">
        <v>9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sheetProtection/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31" right="0.27" top="0.26" bottom="0.23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5"/>
      <c r="B1" s="85"/>
      <c r="C1" s="85"/>
      <c r="D1" s="85"/>
      <c r="E1" s="85"/>
      <c r="F1" s="85"/>
      <c r="G1" s="85"/>
      <c r="H1" s="85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76" t="s">
        <v>56</v>
      </c>
      <c r="D3" s="76" t="s">
        <v>41</v>
      </c>
      <c r="E3" s="73" t="s">
        <v>42</v>
      </c>
      <c r="F3" s="73" t="s">
        <v>43</v>
      </c>
      <c r="G3" s="73" t="s">
        <v>44</v>
      </c>
      <c r="H3" s="73" t="s">
        <v>45</v>
      </c>
    </row>
    <row r="4" spans="1:8" ht="36">
      <c r="A4" s="4"/>
      <c r="B4" s="48" t="s">
        <v>57</v>
      </c>
      <c r="C4" s="77"/>
      <c r="D4" s="77"/>
      <c r="E4" s="74"/>
      <c r="F4" s="74"/>
      <c r="G4" s="74"/>
      <c r="H4" s="74"/>
    </row>
    <row r="5" spans="1:8" ht="14.25" thickBot="1">
      <c r="A5" s="5"/>
      <c r="B5" s="6" t="s">
        <v>13</v>
      </c>
      <c r="C5" s="78"/>
      <c r="D5" s="78"/>
      <c r="E5" s="75"/>
      <c r="F5" s="75"/>
      <c r="G5" s="75"/>
      <c r="H5" s="7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25976</v>
      </c>
      <c r="D7" s="60">
        <f t="shared" si="0"/>
        <v>23759</v>
      </c>
      <c r="E7" s="60">
        <f t="shared" si="0"/>
        <v>5667</v>
      </c>
      <c r="F7" s="60">
        <f t="shared" si="0"/>
        <v>11079</v>
      </c>
      <c r="G7" s="60">
        <f t="shared" si="0"/>
        <v>16337</v>
      </c>
      <c r="H7" s="60">
        <f t="shared" si="0"/>
        <v>22907</v>
      </c>
    </row>
    <row r="8" spans="1:8" ht="12.75">
      <c r="A8" s="11"/>
      <c r="B8" s="14" t="s">
        <v>1</v>
      </c>
      <c r="C8" s="49">
        <v>23335</v>
      </c>
      <c r="D8" s="49">
        <v>21118</v>
      </c>
      <c r="E8" s="49">
        <v>5210</v>
      </c>
      <c r="F8" s="49">
        <v>9591</v>
      </c>
      <c r="G8" s="49">
        <v>14733</v>
      </c>
      <c r="H8" s="49">
        <v>20272</v>
      </c>
    </row>
    <row r="9" spans="1:8" ht="12.75">
      <c r="A9" s="11"/>
      <c r="B9" s="14" t="s">
        <v>2</v>
      </c>
      <c r="C9" s="49">
        <v>2641</v>
      </c>
      <c r="D9" s="49">
        <v>2641</v>
      </c>
      <c r="E9" s="49">
        <v>457</v>
      </c>
      <c r="F9" s="49">
        <v>1488</v>
      </c>
      <c r="G9" s="49">
        <v>1604</v>
      </c>
      <c r="H9" s="49">
        <v>2635</v>
      </c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25976</v>
      </c>
      <c r="D18" s="63">
        <f t="shared" si="2"/>
        <v>23759</v>
      </c>
      <c r="E18" s="63">
        <f t="shared" si="2"/>
        <v>5667</v>
      </c>
      <c r="F18" s="63">
        <f t="shared" si="2"/>
        <v>11079</v>
      </c>
      <c r="G18" s="63">
        <f t="shared" si="2"/>
        <v>16337</v>
      </c>
      <c r="H18" s="63">
        <f t="shared" si="2"/>
        <v>22907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2</v>
      </c>
      <c r="D20" s="49">
        <v>2</v>
      </c>
      <c r="E20" s="49">
        <v>2</v>
      </c>
      <c r="F20" s="49">
        <v>2</v>
      </c>
      <c r="G20" s="49">
        <v>2</v>
      </c>
      <c r="H20" s="49">
        <v>2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sheetProtection/>
  <mergeCells count="7">
    <mergeCell ref="A1:H1"/>
    <mergeCell ref="C3:C5"/>
    <mergeCell ref="E3:E5"/>
    <mergeCell ref="F3:F5"/>
    <mergeCell ref="G3:G5"/>
    <mergeCell ref="H3:H5"/>
    <mergeCell ref="D3:D5"/>
  </mergeCells>
  <printOptions/>
  <pageMargins left="0.17" right="0.22" top="0.24" bottom="0.23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5"/>
      <c r="B1" s="85"/>
      <c r="C1" s="85"/>
      <c r="D1" s="85"/>
      <c r="E1" s="85"/>
      <c r="F1" s="85"/>
      <c r="G1" s="85"/>
      <c r="H1" s="85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 customHeight="1">
      <c r="A3" s="2" t="s">
        <v>0</v>
      </c>
      <c r="B3" s="3" t="s">
        <v>9</v>
      </c>
      <c r="C3" s="76" t="s">
        <v>56</v>
      </c>
      <c r="D3" s="76" t="s">
        <v>41</v>
      </c>
      <c r="E3" s="73" t="s">
        <v>42</v>
      </c>
      <c r="F3" s="73" t="s">
        <v>43</v>
      </c>
      <c r="G3" s="73" t="s">
        <v>44</v>
      </c>
      <c r="H3" s="73" t="s">
        <v>45</v>
      </c>
    </row>
    <row r="4" spans="1:8" ht="23.25" customHeight="1">
      <c r="A4" s="4"/>
      <c r="B4" s="48" t="s">
        <v>58</v>
      </c>
      <c r="C4" s="77"/>
      <c r="D4" s="77"/>
      <c r="E4" s="74"/>
      <c r="F4" s="74"/>
      <c r="G4" s="74"/>
      <c r="H4" s="74"/>
    </row>
    <row r="5" spans="1:8" ht="14.25" thickBot="1">
      <c r="A5" s="5"/>
      <c r="B5" s="6" t="s">
        <v>13</v>
      </c>
      <c r="C5" s="78"/>
      <c r="D5" s="78"/>
      <c r="E5" s="75"/>
      <c r="F5" s="75"/>
      <c r="G5" s="75"/>
      <c r="H5" s="7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80334</v>
      </c>
      <c r="D7" s="60">
        <f t="shared" si="0"/>
        <v>71983</v>
      </c>
      <c r="E7" s="60">
        <f t="shared" si="0"/>
        <v>13228</v>
      </c>
      <c r="F7" s="60">
        <f t="shared" si="0"/>
        <v>28263</v>
      </c>
      <c r="G7" s="60">
        <f t="shared" si="0"/>
        <v>46274</v>
      </c>
      <c r="H7" s="60">
        <f t="shared" si="0"/>
        <v>70891</v>
      </c>
    </row>
    <row r="8" spans="1:8" ht="12.75">
      <c r="A8" s="11"/>
      <c r="B8" s="14" t="s">
        <v>1</v>
      </c>
      <c r="C8" s="49">
        <v>67129</v>
      </c>
      <c r="D8" s="49">
        <v>60778</v>
      </c>
      <c r="E8" s="49">
        <v>12134</v>
      </c>
      <c r="F8" s="49">
        <v>25266</v>
      </c>
      <c r="G8" s="49">
        <v>42032</v>
      </c>
      <c r="H8" s="49">
        <v>59697</v>
      </c>
    </row>
    <row r="9" spans="1:8" ht="12.75">
      <c r="A9" s="11"/>
      <c r="B9" s="14" t="s">
        <v>2</v>
      </c>
      <c r="C9" s="49">
        <v>13205</v>
      </c>
      <c r="D9" s="49">
        <v>11205</v>
      </c>
      <c r="E9" s="49">
        <v>1094</v>
      </c>
      <c r="F9" s="49">
        <v>2997</v>
      </c>
      <c r="G9" s="49">
        <v>4242</v>
      </c>
      <c r="H9" s="49">
        <v>11194</v>
      </c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80334</v>
      </c>
      <c r="D18" s="63">
        <f t="shared" si="2"/>
        <v>71983</v>
      </c>
      <c r="E18" s="63">
        <f t="shared" si="2"/>
        <v>13228</v>
      </c>
      <c r="F18" s="63">
        <f t="shared" si="2"/>
        <v>28263</v>
      </c>
      <c r="G18" s="63">
        <f t="shared" si="2"/>
        <v>46274</v>
      </c>
      <c r="H18" s="63">
        <f t="shared" si="2"/>
        <v>70891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7</v>
      </c>
      <c r="D20" s="49">
        <v>7</v>
      </c>
      <c r="E20" s="49">
        <v>5</v>
      </c>
      <c r="F20" s="49">
        <v>6</v>
      </c>
      <c r="G20" s="49">
        <v>6</v>
      </c>
      <c r="H20" s="49">
        <v>6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sheetProtection/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9" top="0.17" bottom="0.4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5"/>
      <c r="B1" s="85"/>
      <c r="C1" s="85"/>
      <c r="D1" s="85"/>
      <c r="E1" s="85"/>
      <c r="F1" s="85"/>
      <c r="G1" s="85"/>
      <c r="H1" s="85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76" t="s">
        <v>56</v>
      </c>
      <c r="D3" s="76" t="s">
        <v>41</v>
      </c>
      <c r="E3" s="73" t="s">
        <v>42</v>
      </c>
      <c r="F3" s="73" t="s">
        <v>43</v>
      </c>
      <c r="G3" s="73" t="s">
        <v>44</v>
      </c>
      <c r="H3" s="73" t="s">
        <v>45</v>
      </c>
    </row>
    <row r="4" spans="1:8" ht="36">
      <c r="A4" s="4"/>
      <c r="B4" s="48" t="s">
        <v>46</v>
      </c>
      <c r="C4" s="77"/>
      <c r="D4" s="77"/>
      <c r="E4" s="74"/>
      <c r="F4" s="74"/>
      <c r="G4" s="74"/>
      <c r="H4" s="74"/>
    </row>
    <row r="5" spans="1:8" ht="14.25" thickBot="1">
      <c r="A5" s="5"/>
      <c r="B5" s="6" t="s">
        <v>13</v>
      </c>
      <c r="C5" s="78"/>
      <c r="D5" s="78"/>
      <c r="E5" s="75"/>
      <c r="F5" s="75"/>
      <c r="G5" s="75"/>
      <c r="H5" s="7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63264</v>
      </c>
      <c r="D7" s="60">
        <f t="shared" si="0"/>
        <v>64261</v>
      </c>
      <c r="E7" s="60">
        <f t="shared" si="0"/>
        <v>10058</v>
      </c>
      <c r="F7" s="60">
        <f t="shared" si="0"/>
        <v>24700</v>
      </c>
      <c r="G7" s="60">
        <f t="shared" si="0"/>
        <v>42207</v>
      </c>
      <c r="H7" s="60">
        <f t="shared" si="0"/>
        <v>63683</v>
      </c>
    </row>
    <row r="8" spans="1:8" ht="12.75">
      <c r="A8" s="11"/>
      <c r="B8" s="14" t="s">
        <v>1</v>
      </c>
      <c r="C8" s="49">
        <v>55340</v>
      </c>
      <c r="D8" s="49">
        <v>56337</v>
      </c>
      <c r="E8" s="49">
        <v>9443</v>
      </c>
      <c r="F8" s="49">
        <v>22463</v>
      </c>
      <c r="G8" s="49">
        <v>39370</v>
      </c>
      <c r="H8" s="49">
        <v>55782</v>
      </c>
    </row>
    <row r="9" spans="1:8" ht="12.75">
      <c r="A9" s="11"/>
      <c r="B9" s="14" t="s">
        <v>2</v>
      </c>
      <c r="C9" s="49">
        <v>7924</v>
      </c>
      <c r="D9" s="49">
        <v>7924</v>
      </c>
      <c r="E9" s="49">
        <v>615</v>
      </c>
      <c r="F9" s="49">
        <v>2237</v>
      </c>
      <c r="G9" s="49">
        <v>2837</v>
      </c>
      <c r="H9" s="49">
        <v>7901</v>
      </c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63264</v>
      </c>
      <c r="D18" s="63">
        <f t="shared" si="2"/>
        <v>64261</v>
      </c>
      <c r="E18" s="63">
        <f t="shared" si="2"/>
        <v>10058</v>
      </c>
      <c r="F18" s="63">
        <f t="shared" si="2"/>
        <v>24700</v>
      </c>
      <c r="G18" s="63">
        <f t="shared" si="2"/>
        <v>42207</v>
      </c>
      <c r="H18" s="63">
        <f t="shared" si="2"/>
        <v>63683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5</v>
      </c>
      <c r="D20" s="49">
        <v>5</v>
      </c>
      <c r="E20" s="49">
        <v>4</v>
      </c>
      <c r="F20" s="49">
        <v>4</v>
      </c>
      <c r="G20" s="49">
        <v>4</v>
      </c>
      <c r="H20" s="49">
        <v>4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sheetProtection/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9" right="0.31" top="0.17" bottom="0.37" header="0.5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5"/>
      <c r="B1" s="85"/>
      <c r="C1" s="85"/>
      <c r="D1" s="85"/>
      <c r="E1" s="85"/>
      <c r="F1" s="85"/>
      <c r="G1" s="85"/>
      <c r="H1" s="85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76" t="s">
        <v>56</v>
      </c>
      <c r="D3" s="76" t="s">
        <v>41</v>
      </c>
      <c r="E3" s="73" t="s">
        <v>42</v>
      </c>
      <c r="F3" s="73" t="s">
        <v>43</v>
      </c>
      <c r="G3" s="73" t="s">
        <v>44</v>
      </c>
      <c r="H3" s="73" t="s">
        <v>45</v>
      </c>
    </row>
    <row r="4" spans="1:8" ht="48">
      <c r="A4" s="4"/>
      <c r="B4" s="48" t="s">
        <v>47</v>
      </c>
      <c r="C4" s="77"/>
      <c r="D4" s="77"/>
      <c r="E4" s="74"/>
      <c r="F4" s="74"/>
      <c r="G4" s="74"/>
      <c r="H4" s="74"/>
    </row>
    <row r="5" spans="1:8" ht="14.25" thickBot="1">
      <c r="A5" s="5"/>
      <c r="B5" s="6" t="s">
        <v>13</v>
      </c>
      <c r="C5" s="78"/>
      <c r="D5" s="78"/>
      <c r="E5" s="75"/>
      <c r="F5" s="75"/>
      <c r="G5" s="75"/>
      <c r="H5" s="7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43197</v>
      </c>
      <c r="D7" s="60">
        <f t="shared" si="0"/>
        <v>61690</v>
      </c>
      <c r="E7" s="60">
        <f t="shared" si="0"/>
        <v>7841</v>
      </c>
      <c r="F7" s="60">
        <f t="shared" si="0"/>
        <v>23300</v>
      </c>
      <c r="G7" s="60">
        <f t="shared" si="0"/>
        <v>37964</v>
      </c>
      <c r="H7" s="60">
        <f t="shared" si="0"/>
        <v>61646</v>
      </c>
    </row>
    <row r="8" spans="1:8" ht="12.75">
      <c r="A8" s="11"/>
      <c r="B8" s="14" t="s">
        <v>1</v>
      </c>
      <c r="C8" s="49">
        <v>35273</v>
      </c>
      <c r="D8" s="49">
        <v>40882</v>
      </c>
      <c r="E8" s="49">
        <v>6756</v>
      </c>
      <c r="F8" s="49">
        <v>15179</v>
      </c>
      <c r="G8" s="49">
        <v>27252</v>
      </c>
      <c r="H8" s="49">
        <v>40869</v>
      </c>
    </row>
    <row r="9" spans="1:8" ht="12.75">
      <c r="A9" s="11"/>
      <c r="B9" s="14" t="s">
        <v>2</v>
      </c>
      <c r="C9" s="49">
        <v>7924</v>
      </c>
      <c r="D9" s="49">
        <v>20808</v>
      </c>
      <c r="E9" s="49">
        <v>1085</v>
      </c>
      <c r="F9" s="49">
        <v>8121</v>
      </c>
      <c r="G9" s="49">
        <v>10712</v>
      </c>
      <c r="H9" s="49">
        <v>20777</v>
      </c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>
        <v>12884</v>
      </c>
      <c r="E12" s="62"/>
      <c r="F12" s="62">
        <v>5700</v>
      </c>
      <c r="G12" s="62">
        <v>8220</v>
      </c>
      <c r="H12" s="62">
        <v>12884</v>
      </c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43197</v>
      </c>
      <c r="D18" s="63">
        <f t="shared" si="2"/>
        <v>61690</v>
      </c>
      <c r="E18" s="63">
        <f t="shared" si="2"/>
        <v>7841</v>
      </c>
      <c r="F18" s="63">
        <f t="shared" si="2"/>
        <v>23300</v>
      </c>
      <c r="G18" s="63">
        <f t="shared" si="2"/>
        <v>37964</v>
      </c>
      <c r="H18" s="63">
        <f t="shared" si="2"/>
        <v>61646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4</v>
      </c>
      <c r="D20" s="49">
        <v>4</v>
      </c>
      <c r="E20" s="49">
        <v>3</v>
      </c>
      <c r="F20" s="49">
        <v>3</v>
      </c>
      <c r="G20" s="49">
        <v>4</v>
      </c>
      <c r="H20" s="49">
        <v>4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sheetProtection/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2" top="0.43" bottom="0.4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5"/>
      <c r="B1" s="85"/>
      <c r="C1" s="85"/>
      <c r="D1" s="85"/>
      <c r="E1" s="85"/>
      <c r="F1" s="85"/>
      <c r="G1" s="85"/>
      <c r="H1" s="85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76" t="s">
        <v>56</v>
      </c>
      <c r="D3" s="76" t="s">
        <v>41</v>
      </c>
      <c r="E3" s="73" t="s">
        <v>42</v>
      </c>
      <c r="F3" s="73" t="s">
        <v>43</v>
      </c>
      <c r="G3" s="73" t="s">
        <v>44</v>
      </c>
      <c r="H3" s="73" t="s">
        <v>45</v>
      </c>
    </row>
    <row r="4" spans="1:8" ht="36">
      <c r="A4" s="4"/>
      <c r="B4" s="48" t="s">
        <v>48</v>
      </c>
      <c r="C4" s="77"/>
      <c r="D4" s="77"/>
      <c r="E4" s="74"/>
      <c r="F4" s="74"/>
      <c r="G4" s="74"/>
      <c r="H4" s="74"/>
    </row>
    <row r="5" spans="1:8" ht="14.25" thickBot="1">
      <c r="A5" s="5"/>
      <c r="B5" s="6" t="s">
        <v>13</v>
      </c>
      <c r="C5" s="78"/>
      <c r="D5" s="78"/>
      <c r="E5" s="75"/>
      <c r="F5" s="75"/>
      <c r="G5" s="75"/>
      <c r="H5" s="7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33787</v>
      </c>
      <c r="D7" s="60">
        <f t="shared" si="0"/>
        <v>39394</v>
      </c>
      <c r="E7" s="60">
        <f t="shared" si="0"/>
        <v>7135</v>
      </c>
      <c r="F7" s="60">
        <f t="shared" si="0"/>
        <v>15774</v>
      </c>
      <c r="G7" s="60">
        <f t="shared" si="0"/>
        <v>25735</v>
      </c>
      <c r="H7" s="60">
        <f t="shared" si="0"/>
        <v>39324</v>
      </c>
    </row>
    <row r="8" spans="1:8" ht="12.75">
      <c r="A8" s="11"/>
      <c r="B8" s="14" t="s">
        <v>1</v>
      </c>
      <c r="C8" s="49">
        <v>28505</v>
      </c>
      <c r="D8" s="49">
        <v>34112</v>
      </c>
      <c r="E8" s="49">
        <v>6589</v>
      </c>
      <c r="F8" s="49">
        <v>14637</v>
      </c>
      <c r="G8" s="49">
        <v>24585</v>
      </c>
      <c r="H8" s="49">
        <v>34055</v>
      </c>
    </row>
    <row r="9" spans="1:8" ht="12.75">
      <c r="A9" s="11"/>
      <c r="B9" s="14" t="s">
        <v>2</v>
      </c>
      <c r="C9" s="49">
        <v>5282</v>
      </c>
      <c r="D9" s="49">
        <v>5282</v>
      </c>
      <c r="E9" s="49">
        <v>546</v>
      </c>
      <c r="F9" s="49">
        <v>1137</v>
      </c>
      <c r="G9" s="49">
        <v>1150</v>
      </c>
      <c r="H9" s="49">
        <v>5269</v>
      </c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33787</v>
      </c>
      <c r="D18" s="63">
        <f t="shared" si="2"/>
        <v>39394</v>
      </c>
      <c r="E18" s="63">
        <f t="shared" si="2"/>
        <v>7135</v>
      </c>
      <c r="F18" s="63">
        <f t="shared" si="2"/>
        <v>15774</v>
      </c>
      <c r="G18" s="63">
        <f t="shared" si="2"/>
        <v>25735</v>
      </c>
      <c r="H18" s="63">
        <f t="shared" si="2"/>
        <v>39324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2</v>
      </c>
      <c r="D20" s="49">
        <v>2</v>
      </c>
      <c r="E20" s="49">
        <v>2</v>
      </c>
      <c r="F20" s="49">
        <v>2</v>
      </c>
      <c r="G20" s="49">
        <v>2</v>
      </c>
      <c r="H20" s="49">
        <v>2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sheetProtection/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22" top="0.17" bottom="0.23" header="0.5" footer="0.5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5"/>
      <c r="B1" s="85"/>
      <c r="C1" s="85"/>
      <c r="D1" s="85"/>
      <c r="E1" s="85"/>
      <c r="F1" s="85"/>
      <c r="G1" s="85"/>
      <c r="H1" s="85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76" t="s">
        <v>56</v>
      </c>
      <c r="D3" s="76" t="s">
        <v>41</v>
      </c>
      <c r="E3" s="73" t="s">
        <v>42</v>
      </c>
      <c r="F3" s="73" t="s">
        <v>43</v>
      </c>
      <c r="G3" s="73" t="s">
        <v>44</v>
      </c>
      <c r="H3" s="73" t="s">
        <v>45</v>
      </c>
    </row>
    <row r="4" spans="1:8" ht="49.5" customHeight="1">
      <c r="A4" s="4"/>
      <c r="B4" s="48" t="s">
        <v>59</v>
      </c>
      <c r="C4" s="77"/>
      <c r="D4" s="77"/>
      <c r="E4" s="74"/>
      <c r="F4" s="74"/>
      <c r="G4" s="74"/>
      <c r="H4" s="74"/>
    </row>
    <row r="5" spans="1:8" ht="14.25" thickBot="1">
      <c r="A5" s="5"/>
      <c r="B5" s="6" t="s">
        <v>13</v>
      </c>
      <c r="C5" s="78"/>
      <c r="D5" s="78"/>
      <c r="E5" s="75"/>
      <c r="F5" s="75"/>
      <c r="G5" s="75"/>
      <c r="H5" s="7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49810</v>
      </c>
      <c r="D7" s="60">
        <f t="shared" si="0"/>
        <v>62352</v>
      </c>
      <c r="E7" s="60">
        <f t="shared" si="0"/>
        <v>10849</v>
      </c>
      <c r="F7" s="60">
        <f t="shared" si="0"/>
        <v>26324</v>
      </c>
      <c r="G7" s="60">
        <f t="shared" si="0"/>
        <v>42163</v>
      </c>
      <c r="H7" s="60">
        <f t="shared" si="0"/>
        <v>62253</v>
      </c>
    </row>
    <row r="8" spans="1:8" ht="12.75">
      <c r="A8" s="11"/>
      <c r="B8" s="14" t="s">
        <v>1</v>
      </c>
      <c r="C8" s="49">
        <v>41886</v>
      </c>
      <c r="D8" s="49">
        <v>52428</v>
      </c>
      <c r="E8" s="49">
        <v>10315</v>
      </c>
      <c r="F8" s="49">
        <v>22469</v>
      </c>
      <c r="G8" s="49">
        <v>37816</v>
      </c>
      <c r="H8" s="49">
        <v>52350</v>
      </c>
    </row>
    <row r="9" spans="1:8" ht="12.75">
      <c r="A9" s="11"/>
      <c r="B9" s="14" t="s">
        <v>2</v>
      </c>
      <c r="C9" s="49">
        <v>7924</v>
      </c>
      <c r="D9" s="49">
        <v>9924</v>
      </c>
      <c r="E9" s="49">
        <v>534</v>
      </c>
      <c r="F9" s="49">
        <v>3855</v>
      </c>
      <c r="G9" s="49">
        <v>4347</v>
      </c>
      <c r="H9" s="49">
        <v>9903</v>
      </c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>
        <v>2000</v>
      </c>
      <c r="E12" s="62"/>
      <c r="F12" s="62">
        <v>2000</v>
      </c>
      <c r="G12" s="62"/>
      <c r="H12" s="62">
        <v>2000</v>
      </c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49810</v>
      </c>
      <c r="D18" s="63">
        <f t="shared" si="2"/>
        <v>62352</v>
      </c>
      <c r="E18" s="63">
        <f t="shared" si="2"/>
        <v>10849</v>
      </c>
      <c r="F18" s="63">
        <f t="shared" si="2"/>
        <v>26324</v>
      </c>
      <c r="G18" s="63">
        <f t="shared" si="2"/>
        <v>42163</v>
      </c>
      <c r="H18" s="63">
        <f t="shared" si="2"/>
        <v>62253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3</v>
      </c>
      <c r="D20" s="49">
        <v>3</v>
      </c>
      <c r="E20" s="49">
        <v>3</v>
      </c>
      <c r="F20" s="49">
        <v>3</v>
      </c>
      <c r="G20" s="49">
        <v>3</v>
      </c>
      <c r="H20" s="49">
        <v>3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sheetProtection/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28" right="0.18" top="0.33" bottom="0.23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5"/>
      <c r="B1" s="85"/>
      <c r="C1" s="85"/>
      <c r="D1" s="85"/>
      <c r="E1" s="85"/>
      <c r="F1" s="85"/>
      <c r="G1" s="85"/>
      <c r="H1" s="85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76" t="s">
        <v>56</v>
      </c>
      <c r="D3" s="76" t="s">
        <v>41</v>
      </c>
      <c r="E3" s="73" t="s">
        <v>42</v>
      </c>
      <c r="F3" s="73" t="s">
        <v>43</v>
      </c>
      <c r="G3" s="73" t="s">
        <v>44</v>
      </c>
      <c r="H3" s="73" t="s">
        <v>45</v>
      </c>
    </row>
    <row r="4" spans="1:8" ht="24">
      <c r="A4" s="4"/>
      <c r="B4" s="48" t="s">
        <v>60</v>
      </c>
      <c r="C4" s="77"/>
      <c r="D4" s="77"/>
      <c r="E4" s="74"/>
      <c r="F4" s="74"/>
      <c r="G4" s="74"/>
      <c r="H4" s="74"/>
    </row>
    <row r="5" spans="1:8" ht="14.25" thickBot="1">
      <c r="A5" s="5"/>
      <c r="B5" s="6" t="s">
        <v>13</v>
      </c>
      <c r="C5" s="78"/>
      <c r="D5" s="78"/>
      <c r="E5" s="75"/>
      <c r="F5" s="75"/>
      <c r="G5" s="75"/>
      <c r="H5" s="7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100362</v>
      </c>
      <c r="D7" s="60">
        <f t="shared" si="0"/>
        <v>89593</v>
      </c>
      <c r="E7" s="60">
        <f t="shared" si="0"/>
        <v>14636</v>
      </c>
      <c r="F7" s="60">
        <f t="shared" si="0"/>
        <v>35004</v>
      </c>
      <c r="G7" s="60">
        <f t="shared" si="0"/>
        <v>55757</v>
      </c>
      <c r="H7" s="60">
        <f t="shared" si="0"/>
        <v>88656</v>
      </c>
    </row>
    <row r="8" spans="1:8" ht="12.75">
      <c r="A8" s="11"/>
      <c r="B8" s="14" t="s">
        <v>1</v>
      </c>
      <c r="C8" s="49">
        <v>81872</v>
      </c>
      <c r="D8" s="49">
        <v>72103</v>
      </c>
      <c r="E8" s="49">
        <v>13830</v>
      </c>
      <c r="F8" s="49">
        <v>31791</v>
      </c>
      <c r="G8" s="49">
        <v>51366</v>
      </c>
      <c r="H8" s="49">
        <v>71201</v>
      </c>
    </row>
    <row r="9" spans="1:8" ht="12.75">
      <c r="A9" s="11"/>
      <c r="B9" s="14" t="s">
        <v>2</v>
      </c>
      <c r="C9" s="49">
        <v>18490</v>
      </c>
      <c r="D9" s="49">
        <v>17490</v>
      </c>
      <c r="E9" s="49">
        <v>806</v>
      </c>
      <c r="F9" s="49">
        <v>3213</v>
      </c>
      <c r="G9" s="49">
        <v>4391</v>
      </c>
      <c r="H9" s="49">
        <v>17455</v>
      </c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100362</v>
      </c>
      <c r="D18" s="63">
        <f t="shared" si="2"/>
        <v>89593</v>
      </c>
      <c r="E18" s="63">
        <f t="shared" si="2"/>
        <v>14636</v>
      </c>
      <c r="F18" s="63">
        <f t="shared" si="2"/>
        <v>35004</v>
      </c>
      <c r="G18" s="63">
        <f t="shared" si="2"/>
        <v>55757</v>
      </c>
      <c r="H18" s="63">
        <f t="shared" si="2"/>
        <v>88656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8</v>
      </c>
      <c r="D20" s="49">
        <v>8</v>
      </c>
      <c r="E20" s="49">
        <v>5</v>
      </c>
      <c r="F20" s="49">
        <v>6</v>
      </c>
      <c r="G20" s="49">
        <v>6</v>
      </c>
      <c r="H20" s="49">
        <v>6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sheetProtection/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17" right="0.36" top="0.17" bottom="0.23" header="0.17" footer="0.49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">
      <selection activeCell="B7" sqref="B7:B20"/>
    </sheetView>
  </sheetViews>
  <sheetFormatPr defaultColWidth="9.140625" defaultRowHeight="12.75"/>
  <cols>
    <col min="1" max="1" width="5.8515625" style="25" customWidth="1"/>
    <col min="2" max="2" width="32.57421875" style="24" customWidth="1"/>
    <col min="3" max="4" width="12.00390625" style="24" customWidth="1"/>
    <col min="5" max="8" width="12.00390625" style="26" customWidth="1"/>
    <col min="9" max="16384" width="9.140625" style="24" customWidth="1"/>
  </cols>
  <sheetData>
    <row r="1" spans="1:8" ht="12.75">
      <c r="A1" s="85"/>
      <c r="B1" s="85"/>
      <c r="C1" s="85"/>
      <c r="D1" s="85"/>
      <c r="E1" s="85"/>
      <c r="F1" s="85"/>
      <c r="G1" s="85"/>
      <c r="H1" s="85"/>
    </row>
    <row r="2" spans="1:8" ht="13.5" thickBot="1">
      <c r="A2" s="1"/>
      <c r="B2"/>
      <c r="C2"/>
      <c r="D2"/>
      <c r="E2" s="21"/>
      <c r="F2" s="21"/>
      <c r="G2" s="21"/>
      <c r="H2" s="21"/>
    </row>
    <row r="3" spans="1:8" ht="27">
      <c r="A3" s="2" t="s">
        <v>0</v>
      </c>
      <c r="B3" s="3" t="s">
        <v>9</v>
      </c>
      <c r="C3" s="76" t="s">
        <v>56</v>
      </c>
      <c r="D3" s="76" t="s">
        <v>41</v>
      </c>
      <c r="E3" s="73" t="s">
        <v>42</v>
      </c>
      <c r="F3" s="73" t="s">
        <v>43</v>
      </c>
      <c r="G3" s="73" t="s">
        <v>44</v>
      </c>
      <c r="H3" s="73" t="s">
        <v>45</v>
      </c>
    </row>
    <row r="4" spans="1:8" ht="24">
      <c r="A4" s="4"/>
      <c r="B4" s="48" t="s">
        <v>61</v>
      </c>
      <c r="C4" s="77"/>
      <c r="D4" s="77"/>
      <c r="E4" s="74"/>
      <c r="F4" s="74"/>
      <c r="G4" s="74"/>
      <c r="H4" s="74"/>
    </row>
    <row r="5" spans="1:8" ht="14.25" thickBot="1">
      <c r="A5" s="5"/>
      <c r="B5" s="6" t="s">
        <v>13</v>
      </c>
      <c r="C5" s="78"/>
      <c r="D5" s="78"/>
      <c r="E5" s="75"/>
      <c r="F5" s="75"/>
      <c r="G5" s="75"/>
      <c r="H5" s="75"/>
    </row>
    <row r="6" spans="1:8" ht="13.5">
      <c r="A6" s="7"/>
      <c r="B6" s="8"/>
      <c r="C6" s="9"/>
      <c r="D6" s="9"/>
      <c r="E6" s="20"/>
      <c r="F6" s="20"/>
      <c r="G6" s="20"/>
      <c r="H6" s="20"/>
    </row>
    <row r="7" spans="1:8" ht="13.5">
      <c r="A7" s="11" t="s">
        <v>4</v>
      </c>
      <c r="B7" s="12" t="s">
        <v>5</v>
      </c>
      <c r="C7" s="60">
        <f aca="true" t="shared" si="0" ref="C7:H7">SUM(C8:C10)</f>
        <v>0</v>
      </c>
      <c r="D7" s="60">
        <f t="shared" si="0"/>
        <v>0</v>
      </c>
      <c r="E7" s="60">
        <f t="shared" si="0"/>
        <v>0</v>
      </c>
      <c r="F7" s="60">
        <f t="shared" si="0"/>
        <v>0</v>
      </c>
      <c r="G7" s="60">
        <f t="shared" si="0"/>
        <v>0</v>
      </c>
      <c r="H7" s="60">
        <f t="shared" si="0"/>
        <v>0</v>
      </c>
    </row>
    <row r="8" spans="1:8" ht="12.75">
      <c r="A8" s="11"/>
      <c r="B8" s="14" t="s">
        <v>1</v>
      </c>
      <c r="C8" s="49"/>
      <c r="D8" s="49"/>
      <c r="E8" s="49"/>
      <c r="F8" s="49"/>
      <c r="G8" s="49"/>
      <c r="H8" s="49"/>
    </row>
    <row r="9" spans="1:8" ht="12.75">
      <c r="A9" s="11"/>
      <c r="B9" s="14" t="s">
        <v>2</v>
      </c>
      <c r="C9" s="49"/>
      <c r="D9" s="49"/>
      <c r="E9" s="49"/>
      <c r="F9" s="49"/>
      <c r="G9" s="49"/>
      <c r="H9" s="49"/>
    </row>
    <row r="10" spans="1:8" ht="12.75">
      <c r="A10" s="11"/>
      <c r="B10" s="14" t="s">
        <v>3</v>
      </c>
      <c r="C10" s="49"/>
      <c r="D10" s="49"/>
      <c r="E10" s="49"/>
      <c r="F10" s="49"/>
      <c r="G10" s="49"/>
      <c r="H10" s="49"/>
    </row>
    <row r="11" spans="1:8" ht="12.75">
      <c r="A11" s="4"/>
      <c r="B11" s="10"/>
      <c r="C11" s="61"/>
      <c r="D11" s="61"/>
      <c r="E11" s="62"/>
      <c r="F11" s="62"/>
      <c r="G11" s="62"/>
      <c r="H11" s="62"/>
    </row>
    <row r="12" spans="1:8" ht="13.5">
      <c r="A12" s="4"/>
      <c r="B12" s="15" t="s">
        <v>64</v>
      </c>
      <c r="C12" s="61"/>
      <c r="D12" s="61"/>
      <c r="E12" s="62"/>
      <c r="F12" s="62"/>
      <c r="G12" s="62"/>
      <c r="H12" s="62"/>
    </row>
    <row r="13" spans="1:8" ht="25.5">
      <c r="A13" s="16" t="s">
        <v>6</v>
      </c>
      <c r="B13" s="17" t="s">
        <v>7</v>
      </c>
      <c r="C13" s="63">
        <f aca="true" t="shared" si="1" ref="C13:H13">SUM(C14:C17)</f>
        <v>0</v>
      </c>
      <c r="D13" s="63">
        <f t="shared" si="1"/>
        <v>0</v>
      </c>
      <c r="E13" s="63">
        <f t="shared" si="1"/>
        <v>0</v>
      </c>
      <c r="F13" s="63">
        <f t="shared" si="1"/>
        <v>0</v>
      </c>
      <c r="G13" s="63">
        <f t="shared" si="1"/>
        <v>0</v>
      </c>
      <c r="H13" s="63">
        <f t="shared" si="1"/>
        <v>0</v>
      </c>
    </row>
    <row r="14" spans="1:8" ht="12.75">
      <c r="A14" s="4"/>
      <c r="B14" s="10" t="s">
        <v>63</v>
      </c>
      <c r="C14" s="64"/>
      <c r="D14" s="64"/>
      <c r="E14" s="64"/>
      <c r="F14" s="64"/>
      <c r="G14" s="64"/>
      <c r="H14" s="64"/>
    </row>
    <row r="15" spans="1:8" ht="12.75">
      <c r="A15" s="4"/>
      <c r="B15" s="10"/>
      <c r="C15" s="64"/>
      <c r="D15" s="64"/>
      <c r="E15" s="64"/>
      <c r="F15" s="64"/>
      <c r="G15" s="64"/>
      <c r="H15" s="64"/>
    </row>
    <row r="16" spans="1:8" ht="12.75">
      <c r="A16" s="4"/>
      <c r="B16" s="10"/>
      <c r="C16" s="64"/>
      <c r="D16" s="64"/>
      <c r="E16" s="64"/>
      <c r="F16" s="64"/>
      <c r="G16" s="64"/>
      <c r="H16" s="64"/>
    </row>
    <row r="17" spans="1:8" ht="12.75">
      <c r="A17" s="4"/>
      <c r="B17" s="10"/>
      <c r="C17" s="64"/>
      <c r="D17" s="64"/>
      <c r="E17" s="64"/>
      <c r="F17" s="64"/>
      <c r="G17" s="64"/>
      <c r="H17" s="64"/>
    </row>
    <row r="18" spans="1:8" ht="25.5">
      <c r="A18" s="11"/>
      <c r="B18" s="18" t="s">
        <v>8</v>
      </c>
      <c r="C18" s="63">
        <f aca="true" t="shared" si="2" ref="C18:H18">SUM(C7+C13)</f>
        <v>0</v>
      </c>
      <c r="D18" s="63">
        <f t="shared" si="2"/>
        <v>0</v>
      </c>
      <c r="E18" s="63">
        <f t="shared" si="2"/>
        <v>0</v>
      </c>
      <c r="F18" s="63">
        <f t="shared" si="2"/>
        <v>0</v>
      </c>
      <c r="G18" s="63">
        <f t="shared" si="2"/>
        <v>0</v>
      </c>
      <c r="H18" s="63">
        <f t="shared" si="2"/>
        <v>0</v>
      </c>
    </row>
    <row r="19" spans="1:8" ht="12.75">
      <c r="A19" s="4"/>
      <c r="B19" s="19"/>
      <c r="C19" s="61"/>
      <c r="D19" s="61"/>
      <c r="E19" s="62"/>
      <c r="F19" s="62"/>
      <c r="G19" s="62"/>
      <c r="H19" s="62"/>
    </row>
    <row r="20" spans="1:8" ht="13.5" thickBot="1">
      <c r="A20" s="32"/>
      <c r="B20" s="33" t="s">
        <v>11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</row>
    <row r="21" spans="3:8" ht="12.75">
      <c r="C21" s="27"/>
      <c r="D21" s="27"/>
      <c r="E21" s="28"/>
      <c r="F21" s="28"/>
      <c r="G21" s="28"/>
      <c r="H21" s="28"/>
    </row>
    <row r="22" spans="3:8" ht="12.75">
      <c r="C22" s="27"/>
      <c r="D22" s="27"/>
      <c r="E22" s="28"/>
      <c r="F22" s="28"/>
      <c r="G22" s="28"/>
      <c r="H22" s="28"/>
    </row>
    <row r="23" spans="3:8" ht="12.75">
      <c r="C23" s="27"/>
      <c r="D23" s="27"/>
      <c r="E23" s="28"/>
      <c r="F23" s="28"/>
      <c r="G23" s="28"/>
      <c r="H23" s="28"/>
    </row>
    <row r="24" spans="3:8" ht="12.75">
      <c r="C24" s="27"/>
      <c r="D24" s="27"/>
      <c r="E24" s="28"/>
      <c r="F24" s="28"/>
      <c r="G24" s="28"/>
      <c r="H24" s="28"/>
    </row>
    <row r="25" spans="3:8" ht="12.75">
      <c r="C25" s="27"/>
      <c r="D25" s="27"/>
      <c r="E25" s="28"/>
      <c r="F25" s="28"/>
      <c r="G25" s="28"/>
      <c r="H25" s="28"/>
    </row>
    <row r="26" spans="3:8" ht="12.75">
      <c r="C26" s="27"/>
      <c r="D26" s="27"/>
      <c r="E26" s="28"/>
      <c r="F26" s="28"/>
      <c r="G26" s="28"/>
      <c r="H26" s="28"/>
    </row>
    <row r="27" spans="3:8" ht="12.75">
      <c r="C27" s="27"/>
      <c r="D27" s="27"/>
      <c r="E27" s="28"/>
      <c r="F27" s="28"/>
      <c r="G27" s="28"/>
      <c r="H27" s="28"/>
    </row>
    <row r="28" spans="3:8" ht="12.75">
      <c r="C28" s="27"/>
      <c r="D28" s="27"/>
      <c r="E28" s="28"/>
      <c r="F28" s="28"/>
      <c r="G28" s="28"/>
      <c r="H28" s="28"/>
    </row>
    <row r="29" spans="3:8" ht="12.75">
      <c r="C29" s="27"/>
      <c r="D29" s="27"/>
      <c r="E29" s="28"/>
      <c r="F29" s="28"/>
      <c r="G29" s="28"/>
      <c r="H29" s="28"/>
    </row>
    <row r="30" spans="3:8" ht="12.75">
      <c r="C30" s="27"/>
      <c r="D30" s="27"/>
      <c r="E30" s="28"/>
      <c r="F30" s="28"/>
      <c r="G30" s="28"/>
      <c r="H30" s="28"/>
    </row>
    <row r="31" spans="3:8" ht="12.75">
      <c r="C31" s="27"/>
      <c r="D31" s="27"/>
      <c r="E31" s="28"/>
      <c r="F31" s="28"/>
      <c r="G31" s="28"/>
      <c r="H31" s="28"/>
    </row>
    <row r="32" spans="3:8" ht="12.75">
      <c r="C32" s="27"/>
      <c r="D32" s="27"/>
      <c r="E32" s="28"/>
      <c r="F32" s="28"/>
      <c r="G32" s="28"/>
      <c r="H32" s="28"/>
    </row>
    <row r="33" spans="3:8" ht="12.75">
      <c r="C33" s="27"/>
      <c r="D33" s="27"/>
      <c r="E33" s="28"/>
      <c r="F33" s="28"/>
      <c r="G33" s="28"/>
      <c r="H33" s="28"/>
    </row>
    <row r="34" spans="3:8" ht="12.75">
      <c r="C34" s="27"/>
      <c r="D34" s="27"/>
      <c r="E34" s="28"/>
      <c r="F34" s="28"/>
      <c r="G34" s="28"/>
      <c r="H34" s="28"/>
    </row>
    <row r="35" spans="3:8" ht="12.75">
      <c r="C35" s="27"/>
      <c r="D35" s="27"/>
      <c r="E35" s="28"/>
      <c r="F35" s="28"/>
      <c r="G35" s="28"/>
      <c r="H35" s="28"/>
    </row>
    <row r="36" spans="3:8" ht="12.75">
      <c r="C36" s="27"/>
      <c r="D36" s="27"/>
      <c r="E36" s="28"/>
      <c r="F36" s="28"/>
      <c r="G36" s="28"/>
      <c r="H36" s="28"/>
    </row>
    <row r="37" spans="3:8" ht="12.75">
      <c r="C37" s="27"/>
      <c r="D37" s="27"/>
      <c r="E37" s="28"/>
      <c r="F37" s="28"/>
      <c r="G37" s="28"/>
      <c r="H37" s="28"/>
    </row>
    <row r="38" spans="3:8" ht="12.75">
      <c r="C38" s="27"/>
      <c r="D38" s="27"/>
      <c r="E38" s="28"/>
      <c r="F38" s="28"/>
      <c r="G38" s="28"/>
      <c r="H38" s="28"/>
    </row>
    <row r="39" spans="3:8" ht="12.75">
      <c r="C39" s="27"/>
      <c r="D39" s="27"/>
      <c r="E39" s="28"/>
      <c r="F39" s="28"/>
      <c r="G39" s="28"/>
      <c r="H39" s="28"/>
    </row>
    <row r="40" spans="3:8" ht="12.75">
      <c r="C40" s="27"/>
      <c r="D40" s="27"/>
      <c r="E40" s="28"/>
      <c r="F40" s="28"/>
      <c r="G40" s="28"/>
      <c r="H40" s="28"/>
    </row>
    <row r="41" spans="3:8" ht="12.75">
      <c r="C41" s="27"/>
      <c r="D41" s="27"/>
      <c r="E41" s="28"/>
      <c r="F41" s="28"/>
      <c r="G41" s="28"/>
      <c r="H41" s="28"/>
    </row>
    <row r="42" spans="3:8" ht="12.75">
      <c r="C42" s="27"/>
      <c r="D42" s="27"/>
      <c r="E42" s="28"/>
      <c r="F42" s="28"/>
      <c r="G42" s="28"/>
      <c r="H42" s="28"/>
    </row>
    <row r="43" spans="3:8" ht="12.75">
      <c r="C43" s="27"/>
      <c r="D43" s="27"/>
      <c r="E43" s="28"/>
      <c r="F43" s="28"/>
      <c r="G43" s="28"/>
      <c r="H43" s="28"/>
    </row>
    <row r="44" spans="3:8" ht="12.75">
      <c r="C44" s="27"/>
      <c r="D44" s="27"/>
      <c r="E44" s="28"/>
      <c r="F44" s="28"/>
      <c r="G44" s="28"/>
      <c r="H44" s="28"/>
    </row>
    <row r="45" spans="3:8" ht="12.75">
      <c r="C45" s="27"/>
      <c r="D45" s="27"/>
      <c r="E45" s="28"/>
      <c r="F45" s="28"/>
      <c r="G45" s="28"/>
      <c r="H45" s="28"/>
    </row>
    <row r="46" spans="3:8" ht="12.75">
      <c r="C46" s="27"/>
      <c r="D46" s="27"/>
      <c r="E46" s="28"/>
      <c r="F46" s="28"/>
      <c r="G46" s="28"/>
      <c r="H46" s="28"/>
    </row>
    <row r="47" spans="3:8" ht="12.75">
      <c r="C47" s="27"/>
      <c r="D47" s="27"/>
      <c r="E47" s="28"/>
      <c r="F47" s="28"/>
      <c r="G47" s="28"/>
      <c r="H47" s="28"/>
    </row>
    <row r="48" spans="3:8" ht="12.75">
      <c r="C48" s="27"/>
      <c r="D48" s="27"/>
      <c r="E48" s="28"/>
      <c r="F48" s="28"/>
      <c r="G48" s="28"/>
      <c r="H48" s="28"/>
    </row>
    <row r="49" spans="3:8" ht="12.75">
      <c r="C49" s="27"/>
      <c r="D49" s="27"/>
      <c r="E49" s="28"/>
      <c r="F49" s="28"/>
      <c r="G49" s="28"/>
      <c r="H49" s="28"/>
    </row>
    <row r="50" spans="3:8" ht="12.75">
      <c r="C50" s="27"/>
      <c r="D50" s="27"/>
      <c r="E50" s="28"/>
      <c r="F50" s="28"/>
      <c r="G50" s="28"/>
      <c r="H50" s="28"/>
    </row>
    <row r="51" spans="3:8" ht="12.75">
      <c r="C51" s="27"/>
      <c r="D51" s="27"/>
      <c r="E51" s="28"/>
      <c r="F51" s="28"/>
      <c r="G51" s="28"/>
      <c r="H51" s="28"/>
    </row>
    <row r="52" spans="3:8" ht="12.75">
      <c r="C52" s="27"/>
      <c r="D52" s="27"/>
      <c r="E52" s="28"/>
      <c r="F52" s="28"/>
      <c r="G52" s="28"/>
      <c r="H52" s="28"/>
    </row>
    <row r="53" spans="3:8" ht="12.75">
      <c r="C53" s="27"/>
      <c r="D53" s="27"/>
      <c r="E53" s="28"/>
      <c r="F53" s="28"/>
      <c r="G53" s="28"/>
      <c r="H53" s="28"/>
    </row>
    <row r="54" spans="3:8" ht="12.75">
      <c r="C54" s="27"/>
      <c r="D54" s="27"/>
      <c r="E54" s="28"/>
      <c r="F54" s="28"/>
      <c r="G54" s="28"/>
      <c r="H54" s="28"/>
    </row>
    <row r="55" spans="3:8" ht="12.75">
      <c r="C55" s="27"/>
      <c r="D55" s="27"/>
      <c r="E55" s="28"/>
      <c r="F55" s="28"/>
      <c r="G55" s="28"/>
      <c r="H55" s="28"/>
    </row>
    <row r="56" spans="3:8" ht="12.75">
      <c r="C56" s="27"/>
      <c r="D56" s="27"/>
      <c r="E56" s="28"/>
      <c r="F56" s="28"/>
      <c r="G56" s="28"/>
      <c r="H56" s="28"/>
    </row>
    <row r="57" spans="3:8" ht="12.75">
      <c r="C57" s="27"/>
      <c r="D57" s="27"/>
      <c r="E57" s="28"/>
      <c r="F57" s="28"/>
      <c r="G57" s="28"/>
      <c r="H57" s="28"/>
    </row>
    <row r="58" spans="3:8" ht="12.75">
      <c r="C58" s="27"/>
      <c r="D58" s="27"/>
      <c r="E58" s="28"/>
      <c r="F58" s="28"/>
      <c r="G58" s="28"/>
      <c r="H58" s="28"/>
    </row>
    <row r="59" spans="3:8" ht="12.75">
      <c r="C59" s="27"/>
      <c r="D59" s="27"/>
      <c r="E59" s="28"/>
      <c r="F59" s="28"/>
      <c r="G59" s="28"/>
      <c r="H59" s="28"/>
    </row>
    <row r="60" spans="3:8" ht="12.75">
      <c r="C60" s="27"/>
      <c r="D60" s="27"/>
      <c r="E60" s="28"/>
      <c r="F60" s="28"/>
      <c r="G60" s="28"/>
      <c r="H60" s="28"/>
    </row>
    <row r="61" spans="3:8" ht="12.75">
      <c r="C61" s="27"/>
      <c r="D61" s="27"/>
      <c r="E61" s="28"/>
      <c r="F61" s="28"/>
      <c r="G61" s="28"/>
      <c r="H61" s="28"/>
    </row>
    <row r="62" spans="3:8" ht="12.75">
      <c r="C62" s="27"/>
      <c r="D62" s="27"/>
      <c r="E62" s="28"/>
      <c r="F62" s="28"/>
      <c r="G62" s="28"/>
      <c r="H62" s="28"/>
    </row>
    <row r="63" spans="3:8" ht="12.75">
      <c r="C63" s="27"/>
      <c r="D63" s="27"/>
      <c r="E63" s="28"/>
      <c r="F63" s="28"/>
      <c r="G63" s="28"/>
      <c r="H63" s="28"/>
    </row>
    <row r="64" spans="3:8" ht="12.75">
      <c r="C64" s="27"/>
      <c r="D64" s="27"/>
      <c r="E64" s="28"/>
      <c r="F64" s="28"/>
      <c r="G64" s="28"/>
      <c r="H64" s="28"/>
    </row>
    <row r="65" spans="3:8" ht="12.75">
      <c r="C65" s="27"/>
      <c r="D65" s="27"/>
      <c r="E65" s="28"/>
      <c r="F65" s="28"/>
      <c r="G65" s="28"/>
      <c r="H65" s="28"/>
    </row>
    <row r="66" spans="3:8" ht="12.75">
      <c r="C66" s="27"/>
      <c r="D66" s="27"/>
      <c r="E66" s="28"/>
      <c r="F66" s="28"/>
      <c r="G66" s="28"/>
      <c r="H66" s="28"/>
    </row>
    <row r="67" spans="3:8" ht="12.75">
      <c r="C67" s="27"/>
      <c r="D67" s="27"/>
      <c r="E67" s="28"/>
      <c r="F67" s="28"/>
      <c r="G67" s="28"/>
      <c r="H67" s="28"/>
    </row>
    <row r="68" spans="3:8" ht="12.75">
      <c r="C68" s="27"/>
      <c r="D68" s="27"/>
      <c r="E68" s="28"/>
      <c r="F68" s="28"/>
      <c r="G68" s="28"/>
      <c r="H68" s="28"/>
    </row>
    <row r="69" spans="3:8" ht="12.75">
      <c r="C69" s="27"/>
      <c r="D69" s="27"/>
      <c r="E69" s="28"/>
      <c r="F69" s="28"/>
      <c r="G69" s="28"/>
      <c r="H69" s="28"/>
    </row>
    <row r="70" spans="3:8" ht="12.75">
      <c r="C70" s="27"/>
      <c r="D70" s="27"/>
      <c r="E70" s="28"/>
      <c r="F70" s="28"/>
      <c r="G70" s="28"/>
      <c r="H70" s="28"/>
    </row>
    <row r="71" spans="3:8" ht="12.75">
      <c r="C71" s="27"/>
      <c r="D71" s="27"/>
      <c r="E71" s="28"/>
      <c r="F71" s="28"/>
      <c r="G71" s="28"/>
      <c r="H71" s="28"/>
    </row>
    <row r="72" spans="3:8" ht="12.75">
      <c r="C72" s="27"/>
      <c r="D72" s="27"/>
      <c r="E72" s="28"/>
      <c r="F72" s="28"/>
      <c r="G72" s="28"/>
      <c r="H72" s="28"/>
    </row>
    <row r="73" spans="3:8" ht="12.75">
      <c r="C73" s="27"/>
      <c r="D73" s="27"/>
      <c r="E73" s="28"/>
      <c r="F73" s="28"/>
      <c r="G73" s="28"/>
      <c r="H73" s="28"/>
    </row>
    <row r="74" spans="3:8" ht="12.75">
      <c r="C74" s="27"/>
      <c r="D74" s="27"/>
      <c r="E74" s="28"/>
      <c r="F74" s="28"/>
      <c r="G74" s="28"/>
      <c r="H74" s="28"/>
    </row>
    <row r="75" spans="3:8" ht="12.75">
      <c r="C75" s="27"/>
      <c r="D75" s="27"/>
      <c r="E75" s="28"/>
      <c r="F75" s="28"/>
      <c r="G75" s="28"/>
      <c r="H75" s="28"/>
    </row>
    <row r="76" spans="3:8" ht="12.75">
      <c r="C76" s="27"/>
      <c r="D76" s="27"/>
      <c r="E76" s="28"/>
      <c r="F76" s="28"/>
      <c r="G76" s="28"/>
      <c r="H76" s="28"/>
    </row>
    <row r="77" spans="3:8" ht="12.75">
      <c r="C77" s="27"/>
      <c r="D77" s="27"/>
      <c r="E77" s="28"/>
      <c r="F77" s="28"/>
      <c r="G77" s="28"/>
      <c r="H77" s="28"/>
    </row>
    <row r="78" spans="3:8" ht="12.75">
      <c r="C78" s="27"/>
      <c r="D78" s="27"/>
      <c r="E78" s="28"/>
      <c r="F78" s="28"/>
      <c r="G78" s="28"/>
      <c r="H78" s="28"/>
    </row>
    <row r="79" spans="3:8" ht="12.75">
      <c r="C79" s="27"/>
      <c r="D79" s="27"/>
      <c r="E79" s="28"/>
      <c r="F79" s="28"/>
      <c r="G79" s="28"/>
      <c r="H79" s="28"/>
    </row>
    <row r="80" spans="3:8" ht="12.75">
      <c r="C80" s="27"/>
      <c r="D80" s="27"/>
      <c r="E80" s="28"/>
      <c r="F80" s="28"/>
      <c r="G80" s="28"/>
      <c r="H80" s="28"/>
    </row>
    <row r="81" spans="3:8" ht="12.75">
      <c r="C81" s="27"/>
      <c r="D81" s="27"/>
      <c r="E81" s="28"/>
      <c r="F81" s="28"/>
      <c r="G81" s="28"/>
      <c r="H81" s="28"/>
    </row>
    <row r="82" spans="3:8" ht="12.75">
      <c r="C82" s="27"/>
      <c r="D82" s="27"/>
      <c r="E82" s="28"/>
      <c r="F82" s="28"/>
      <c r="G82" s="28"/>
      <c r="H82" s="28"/>
    </row>
    <row r="83" spans="3:8" ht="12.75">
      <c r="C83" s="27"/>
      <c r="D83" s="27"/>
      <c r="E83" s="28"/>
      <c r="F83" s="28"/>
      <c r="G83" s="28"/>
      <c r="H83" s="28"/>
    </row>
    <row r="84" spans="3:8" ht="12.75">
      <c r="C84" s="27"/>
      <c r="D84" s="27"/>
      <c r="E84" s="28"/>
      <c r="F84" s="28"/>
      <c r="G84" s="28"/>
      <c r="H84" s="28"/>
    </row>
    <row r="85" spans="3:8" ht="12.75">
      <c r="C85" s="27"/>
      <c r="D85" s="27"/>
      <c r="E85" s="28"/>
      <c r="F85" s="28"/>
      <c r="G85" s="28"/>
      <c r="H85" s="28"/>
    </row>
    <row r="86" spans="3:8" ht="12.75">
      <c r="C86" s="27"/>
      <c r="D86" s="27"/>
      <c r="E86" s="28"/>
      <c r="F86" s="28"/>
      <c r="G86" s="28"/>
      <c r="H86" s="28"/>
    </row>
    <row r="87" spans="3:8" ht="12.75">
      <c r="C87" s="27"/>
      <c r="D87" s="27"/>
      <c r="E87" s="28"/>
      <c r="F87" s="28"/>
      <c r="G87" s="28"/>
      <c r="H87" s="28"/>
    </row>
    <row r="88" spans="3:8" ht="12.75">
      <c r="C88" s="27"/>
      <c r="D88" s="27"/>
      <c r="E88" s="28"/>
      <c r="F88" s="28"/>
      <c r="G88" s="28"/>
      <c r="H88" s="28"/>
    </row>
    <row r="89" spans="3:8" ht="12.75">
      <c r="C89" s="27"/>
      <c r="D89" s="27"/>
      <c r="E89" s="28"/>
      <c r="F89" s="28"/>
      <c r="G89" s="28"/>
      <c r="H89" s="28"/>
    </row>
    <row r="90" spans="3:8" ht="12.75">
      <c r="C90" s="27"/>
      <c r="D90" s="27"/>
      <c r="E90" s="28"/>
      <c r="F90" s="28"/>
      <c r="G90" s="28"/>
      <c r="H90" s="28"/>
    </row>
    <row r="91" spans="3:8" ht="12.75">
      <c r="C91" s="27"/>
      <c r="D91" s="27"/>
      <c r="E91" s="28"/>
      <c r="F91" s="28"/>
      <c r="G91" s="28"/>
      <c r="H91" s="28"/>
    </row>
    <row r="92" spans="3:8" ht="12.75">
      <c r="C92" s="27"/>
      <c r="D92" s="27"/>
      <c r="E92" s="28"/>
      <c r="F92" s="28"/>
      <c r="G92" s="28"/>
      <c r="H92" s="28"/>
    </row>
    <row r="93" spans="3:8" ht="12.75">
      <c r="C93" s="27"/>
      <c r="D93" s="27"/>
      <c r="E93" s="28"/>
      <c r="F93" s="28"/>
      <c r="G93" s="28"/>
      <c r="H93" s="28"/>
    </row>
    <row r="94" spans="3:8" ht="12.75">
      <c r="C94" s="27"/>
      <c r="D94" s="27"/>
      <c r="E94" s="28"/>
      <c r="F94" s="28"/>
      <c r="G94" s="28"/>
      <c r="H94" s="28"/>
    </row>
    <row r="95" spans="3:8" ht="12.75">
      <c r="C95" s="27"/>
      <c r="D95" s="27"/>
      <c r="E95" s="28"/>
      <c r="F95" s="28"/>
      <c r="G95" s="28"/>
      <c r="H95" s="28"/>
    </row>
    <row r="96" spans="3:8" ht="12.75">
      <c r="C96" s="27"/>
      <c r="D96" s="27"/>
      <c r="E96" s="28"/>
      <c r="F96" s="28"/>
      <c r="G96" s="28"/>
      <c r="H96" s="28"/>
    </row>
    <row r="97" spans="3:8" ht="12.75">
      <c r="C97" s="27"/>
      <c r="D97" s="27"/>
      <c r="E97" s="28"/>
      <c r="F97" s="28"/>
      <c r="G97" s="28"/>
      <c r="H97" s="28"/>
    </row>
    <row r="98" spans="3:8" ht="12.75">
      <c r="C98" s="27"/>
      <c r="D98" s="27"/>
      <c r="E98" s="28"/>
      <c r="F98" s="28"/>
      <c r="G98" s="28"/>
      <c r="H98" s="28"/>
    </row>
    <row r="99" spans="3:8" ht="12.75">
      <c r="C99" s="27"/>
      <c r="D99" s="27"/>
      <c r="E99" s="28"/>
      <c r="F99" s="28"/>
      <c r="G99" s="28"/>
      <c r="H99" s="28"/>
    </row>
    <row r="100" spans="3:8" ht="12.75">
      <c r="C100" s="27"/>
      <c r="D100" s="27"/>
      <c r="E100" s="28"/>
      <c r="F100" s="28"/>
      <c r="G100" s="28"/>
      <c r="H100" s="28"/>
    </row>
    <row r="101" spans="3:8" ht="12.75">
      <c r="C101" s="27"/>
      <c r="D101" s="27"/>
      <c r="E101" s="28"/>
      <c r="F101" s="28"/>
      <c r="G101" s="28"/>
      <c r="H101" s="28"/>
    </row>
    <row r="102" spans="3:8" ht="12.75">
      <c r="C102" s="27"/>
      <c r="D102" s="27"/>
      <c r="E102" s="28"/>
      <c r="F102" s="28"/>
      <c r="G102" s="28"/>
      <c r="H102" s="28"/>
    </row>
    <row r="103" spans="3:8" ht="12.75">
      <c r="C103" s="27"/>
      <c r="D103" s="27"/>
      <c r="E103" s="28"/>
      <c r="F103" s="28"/>
      <c r="G103" s="28"/>
      <c r="H103" s="28"/>
    </row>
    <row r="104" spans="3:8" ht="12.75">
      <c r="C104" s="27"/>
      <c r="D104" s="27"/>
      <c r="E104" s="28"/>
      <c r="F104" s="28"/>
      <c r="G104" s="28"/>
      <c r="H104" s="28"/>
    </row>
    <row r="105" spans="3:8" ht="12.75">
      <c r="C105" s="27"/>
      <c r="D105" s="27"/>
      <c r="E105" s="28"/>
      <c r="F105" s="28"/>
      <c r="G105" s="28"/>
      <c r="H105" s="28"/>
    </row>
    <row r="106" spans="3:8" ht="12.75">
      <c r="C106" s="27"/>
      <c r="D106" s="27"/>
      <c r="E106" s="28"/>
      <c r="F106" s="28"/>
      <c r="G106" s="28"/>
      <c r="H106" s="28"/>
    </row>
    <row r="107" spans="3:8" ht="12.75">
      <c r="C107" s="27"/>
      <c r="D107" s="27"/>
      <c r="E107" s="28"/>
      <c r="F107" s="28"/>
      <c r="G107" s="28"/>
      <c r="H107" s="28"/>
    </row>
    <row r="108" spans="3:8" ht="12.75">
      <c r="C108" s="27"/>
      <c r="D108" s="27"/>
      <c r="E108" s="28"/>
      <c r="F108" s="28"/>
      <c r="G108" s="28"/>
      <c r="H108" s="28"/>
    </row>
    <row r="109" spans="3:8" ht="12.75">
      <c r="C109" s="27"/>
      <c r="D109" s="27"/>
      <c r="E109" s="28"/>
      <c r="F109" s="28"/>
      <c r="G109" s="28"/>
      <c r="H109" s="28"/>
    </row>
    <row r="110" spans="3:8" ht="12.75">
      <c r="C110" s="27"/>
      <c r="D110" s="27"/>
      <c r="E110" s="28"/>
      <c r="F110" s="28"/>
      <c r="G110" s="28"/>
      <c r="H110" s="28"/>
    </row>
    <row r="111" spans="3:8" ht="12.75">
      <c r="C111" s="27"/>
      <c r="D111" s="27"/>
      <c r="E111" s="28"/>
      <c r="F111" s="28"/>
      <c r="G111" s="28"/>
      <c r="H111" s="28"/>
    </row>
    <row r="112" spans="3:8" ht="12.75">
      <c r="C112" s="27"/>
      <c r="D112" s="27"/>
      <c r="E112" s="28"/>
      <c r="F112" s="28"/>
      <c r="G112" s="28"/>
      <c r="H112" s="28"/>
    </row>
    <row r="113" spans="3:8" ht="12.75">
      <c r="C113" s="27"/>
      <c r="D113" s="27"/>
      <c r="E113" s="28"/>
      <c r="F113" s="28"/>
      <c r="G113" s="28"/>
      <c r="H113" s="28"/>
    </row>
    <row r="114" spans="3:8" ht="12.75">
      <c r="C114" s="27"/>
      <c r="D114" s="27"/>
      <c r="E114" s="28"/>
      <c r="F114" s="28"/>
      <c r="G114" s="28"/>
      <c r="H114" s="28"/>
    </row>
    <row r="115" spans="3:8" ht="12.75">
      <c r="C115" s="27"/>
      <c r="D115" s="27"/>
      <c r="E115" s="28"/>
      <c r="F115" s="28"/>
      <c r="G115" s="28"/>
      <c r="H115" s="28"/>
    </row>
    <row r="116" spans="3:8" ht="12.75">
      <c r="C116" s="27"/>
      <c r="D116" s="27"/>
      <c r="E116" s="28"/>
      <c r="F116" s="28"/>
      <c r="G116" s="28"/>
      <c r="H116" s="28"/>
    </row>
    <row r="117" spans="3:8" ht="12.75">
      <c r="C117" s="27"/>
      <c r="D117" s="27"/>
      <c r="E117" s="28"/>
      <c r="F117" s="28"/>
      <c r="G117" s="28"/>
      <c r="H117" s="28"/>
    </row>
    <row r="118" spans="3:8" ht="12.75">
      <c r="C118" s="27"/>
      <c r="D118" s="27"/>
      <c r="E118" s="28"/>
      <c r="F118" s="28"/>
      <c r="G118" s="28"/>
      <c r="H118" s="28"/>
    </row>
    <row r="119" spans="3:8" ht="12.75">
      <c r="C119" s="27"/>
      <c r="D119" s="27"/>
      <c r="E119" s="28"/>
      <c r="F119" s="28"/>
      <c r="G119" s="28"/>
      <c r="H119" s="28"/>
    </row>
    <row r="120" spans="3:8" ht="12.75">
      <c r="C120" s="27"/>
      <c r="D120" s="27"/>
      <c r="E120" s="28"/>
      <c r="F120" s="28"/>
      <c r="G120" s="28"/>
      <c r="H120" s="28"/>
    </row>
    <row r="121" spans="3:8" ht="12.75">
      <c r="C121" s="27"/>
      <c r="D121" s="27"/>
      <c r="E121" s="28"/>
      <c r="F121" s="28"/>
      <c r="G121" s="28"/>
      <c r="H121" s="28"/>
    </row>
    <row r="122" spans="3:8" ht="12.75">
      <c r="C122" s="27"/>
      <c r="D122" s="27"/>
      <c r="E122" s="28"/>
      <c r="F122" s="28"/>
      <c r="G122" s="28"/>
      <c r="H122" s="28"/>
    </row>
    <row r="123" spans="3:8" ht="12.75">
      <c r="C123" s="27"/>
      <c r="D123" s="27"/>
      <c r="E123" s="28"/>
      <c r="F123" s="28"/>
      <c r="G123" s="28"/>
      <c r="H123" s="28"/>
    </row>
    <row r="124" spans="3:8" ht="12.75">
      <c r="C124" s="27"/>
      <c r="D124" s="27"/>
      <c r="E124" s="28"/>
      <c r="F124" s="28"/>
      <c r="G124" s="28"/>
      <c r="H124" s="28"/>
    </row>
    <row r="125" spans="3:8" ht="12.75">
      <c r="C125" s="27"/>
      <c r="D125" s="27"/>
      <c r="E125" s="28"/>
      <c r="F125" s="28"/>
      <c r="G125" s="28"/>
      <c r="H125" s="28"/>
    </row>
    <row r="126" spans="3:8" ht="12.75">
      <c r="C126" s="27"/>
      <c r="D126" s="27"/>
      <c r="E126" s="28"/>
      <c r="F126" s="28"/>
      <c r="G126" s="28"/>
      <c r="H126" s="28"/>
    </row>
    <row r="127" spans="3:8" ht="12.75">
      <c r="C127" s="27"/>
      <c r="D127" s="27"/>
      <c r="E127" s="28"/>
      <c r="F127" s="28"/>
      <c r="G127" s="28"/>
      <c r="H127" s="28"/>
    </row>
    <row r="128" spans="3:8" ht="12.75">
      <c r="C128" s="27"/>
      <c r="D128" s="27"/>
      <c r="E128" s="28"/>
      <c r="F128" s="28"/>
      <c r="G128" s="28"/>
      <c r="H128" s="28"/>
    </row>
    <row r="129" spans="3:8" ht="12.75">
      <c r="C129" s="27"/>
      <c r="D129" s="27"/>
      <c r="E129" s="28"/>
      <c r="F129" s="28"/>
      <c r="G129" s="28"/>
      <c r="H129" s="28"/>
    </row>
    <row r="130" spans="3:8" ht="12.75">
      <c r="C130" s="27"/>
      <c r="D130" s="27"/>
      <c r="E130" s="28"/>
      <c r="F130" s="28"/>
      <c r="G130" s="28"/>
      <c r="H130" s="28"/>
    </row>
    <row r="131" spans="3:8" ht="12.75">
      <c r="C131" s="27"/>
      <c r="D131" s="27"/>
      <c r="E131" s="28"/>
      <c r="F131" s="28"/>
      <c r="G131" s="28"/>
      <c r="H131" s="28"/>
    </row>
    <row r="132" spans="3:8" ht="12.75">
      <c r="C132" s="27"/>
      <c r="D132" s="27"/>
      <c r="E132" s="28"/>
      <c r="F132" s="28"/>
      <c r="G132" s="28"/>
      <c r="H132" s="28"/>
    </row>
    <row r="133" spans="3:8" ht="12.75">
      <c r="C133" s="27"/>
      <c r="D133" s="27"/>
      <c r="E133" s="28"/>
      <c r="F133" s="28"/>
      <c r="G133" s="28"/>
      <c r="H133" s="28"/>
    </row>
    <row r="134" spans="3:8" ht="12.75">
      <c r="C134" s="27"/>
      <c r="D134" s="27"/>
      <c r="E134" s="28"/>
      <c r="F134" s="28"/>
      <c r="G134" s="28"/>
      <c r="H134" s="28"/>
    </row>
    <row r="135" spans="3:8" ht="12.75">
      <c r="C135" s="27"/>
      <c r="D135" s="27"/>
      <c r="E135" s="28"/>
      <c r="F135" s="28"/>
      <c r="G135" s="28"/>
      <c r="H135" s="28"/>
    </row>
    <row r="136" spans="3:8" ht="12.75">
      <c r="C136" s="27"/>
      <c r="D136" s="27"/>
      <c r="E136" s="28"/>
      <c r="F136" s="28"/>
      <c r="G136" s="28"/>
      <c r="H136" s="28"/>
    </row>
    <row r="137" spans="3:8" ht="12.75">
      <c r="C137" s="27"/>
      <c r="D137" s="27"/>
      <c r="E137" s="28"/>
      <c r="F137" s="28"/>
      <c r="G137" s="28"/>
      <c r="H137" s="28"/>
    </row>
    <row r="138" spans="3:8" ht="12.75">
      <c r="C138" s="27"/>
      <c r="D138" s="27"/>
      <c r="E138" s="28"/>
      <c r="F138" s="28"/>
      <c r="G138" s="28"/>
      <c r="H138" s="28"/>
    </row>
    <row r="139" spans="3:8" ht="12.75">
      <c r="C139" s="27"/>
      <c r="D139" s="27"/>
      <c r="E139" s="28"/>
      <c r="F139" s="28"/>
      <c r="G139" s="28"/>
      <c r="H139" s="28"/>
    </row>
    <row r="140" spans="3:8" ht="12.75">
      <c r="C140" s="27"/>
      <c r="D140" s="27"/>
      <c r="E140" s="28"/>
      <c r="F140" s="28"/>
      <c r="G140" s="28"/>
      <c r="H140" s="28"/>
    </row>
    <row r="141" spans="3:8" ht="12.75">
      <c r="C141" s="27"/>
      <c r="D141" s="27"/>
      <c r="E141" s="28"/>
      <c r="F141" s="28"/>
      <c r="G141" s="28"/>
      <c r="H141" s="28"/>
    </row>
    <row r="142" spans="3:8" ht="12.75">
      <c r="C142" s="27"/>
      <c r="D142" s="27"/>
      <c r="E142" s="28"/>
      <c r="F142" s="28"/>
      <c r="G142" s="28"/>
      <c r="H142" s="28"/>
    </row>
    <row r="143" spans="3:8" ht="12.75">
      <c r="C143" s="27"/>
      <c r="D143" s="27"/>
      <c r="E143" s="28"/>
      <c r="F143" s="28"/>
      <c r="G143" s="28"/>
      <c r="H143" s="28"/>
    </row>
    <row r="144" spans="3:8" ht="12.75">
      <c r="C144" s="27"/>
      <c r="D144" s="27"/>
      <c r="E144" s="28"/>
      <c r="F144" s="28"/>
      <c r="G144" s="28"/>
      <c r="H144" s="28"/>
    </row>
    <row r="145" spans="3:8" ht="12.75">
      <c r="C145" s="27"/>
      <c r="D145" s="27"/>
      <c r="E145" s="28"/>
      <c r="F145" s="28"/>
      <c r="G145" s="28"/>
      <c r="H145" s="28"/>
    </row>
    <row r="146" spans="3:8" ht="12.75">
      <c r="C146" s="27"/>
      <c r="D146" s="27"/>
      <c r="E146" s="28"/>
      <c r="F146" s="28"/>
      <c r="G146" s="28"/>
      <c r="H146" s="28"/>
    </row>
    <row r="147" spans="3:8" ht="12.75">
      <c r="C147" s="27"/>
      <c r="D147" s="27"/>
      <c r="E147" s="28"/>
      <c r="F147" s="28"/>
      <c r="G147" s="28"/>
      <c r="H147" s="28"/>
    </row>
    <row r="148" spans="3:8" ht="12.75">
      <c r="C148" s="27"/>
      <c r="D148" s="27"/>
      <c r="E148" s="28"/>
      <c r="F148" s="28"/>
      <c r="G148" s="28"/>
      <c r="H148" s="28"/>
    </row>
    <row r="149" spans="3:8" ht="12.75">
      <c r="C149" s="27"/>
      <c r="D149" s="27"/>
      <c r="E149" s="28"/>
      <c r="F149" s="28"/>
      <c r="G149" s="28"/>
      <c r="H149" s="28"/>
    </row>
    <row r="150" spans="3:8" ht="12.75">
      <c r="C150" s="27"/>
      <c r="D150" s="27"/>
      <c r="E150" s="28"/>
      <c r="F150" s="28"/>
      <c r="G150" s="28"/>
      <c r="H150" s="28"/>
    </row>
    <row r="151" spans="3:8" ht="12.75">
      <c r="C151" s="27"/>
      <c r="D151" s="27"/>
      <c r="E151" s="28"/>
      <c r="F151" s="28"/>
      <c r="G151" s="28"/>
      <c r="H151" s="28"/>
    </row>
    <row r="152" spans="3:8" ht="12.75">
      <c r="C152" s="27"/>
      <c r="D152" s="27"/>
      <c r="E152" s="28"/>
      <c r="F152" s="28"/>
      <c r="G152" s="28"/>
      <c r="H152" s="28"/>
    </row>
    <row r="153" spans="3:8" ht="12.75">
      <c r="C153" s="27"/>
      <c r="D153" s="27"/>
      <c r="E153" s="28"/>
      <c r="F153" s="28"/>
      <c r="G153" s="28"/>
      <c r="H153" s="28"/>
    </row>
  </sheetData>
  <sheetProtection/>
  <mergeCells count="7">
    <mergeCell ref="G3:G5"/>
    <mergeCell ref="A1:H1"/>
    <mergeCell ref="H3:H5"/>
    <mergeCell ref="C3:C5"/>
    <mergeCell ref="D3:D5"/>
    <mergeCell ref="E3:E5"/>
    <mergeCell ref="F3:F5"/>
  </mergeCells>
  <printOptions/>
  <pageMargins left="0.26" right="0.19" top="0.19" bottom="0.4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Vania</cp:lastModifiedBy>
  <cp:lastPrinted>2012-02-29T10:17:26Z</cp:lastPrinted>
  <dcterms:created xsi:type="dcterms:W3CDTF">2005-06-01T13:33:04Z</dcterms:created>
  <dcterms:modified xsi:type="dcterms:W3CDTF">2013-01-18T09:09:41Z</dcterms:modified>
  <cp:category/>
  <cp:version/>
  <cp:contentType/>
  <cp:contentStatus/>
</cp:coreProperties>
</file>